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3.xml" ContentType="application/vnd.openxmlformats-officedocument.drawing+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drawings/drawing4.xml" ContentType="application/vnd.openxmlformats-officedocument.drawing+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415"/>
  <workbookPr showInkAnnotation="0" codeName="ThisWorkbook"/>
  <mc:AlternateContent xmlns:mc="http://schemas.openxmlformats.org/markup-compatibility/2006">
    <mc:Choice Requires="x15">
      <x15ac:absPath xmlns:x15ac="http://schemas.microsoft.com/office/spreadsheetml/2010/11/ac" url="https://unice-my.sharepoint.com/personal/sebastien_guinet_unice_fr/Documents/Maquettes et MCC/Modifications MCC 2022/2022 - ODYSSEE MCC/2022 - MCC Portail et L3 SOE/"/>
    </mc:Choice>
  </mc:AlternateContent>
  <xr:revisionPtr revIDLastSave="0" documentId="8_{9288E360-A06E-4DD2-9BA3-69ECFE53DD7E}" xr6:coauthVersionLast="47" xr6:coauthVersionMax="47" xr10:uidLastSave="{00000000-0000-0000-0000-000000000000}"/>
  <bookViews>
    <workbookView xWindow="-120" yWindow="-120" windowWidth="29040" windowHeight="15840" xr2:uid="{00000000-000D-0000-FFFF-FFFF00000000}"/>
  </bookViews>
  <sheets>
    <sheet name="Fiche générale" sheetId="6" r:id="rId1"/>
    <sheet name="Listes" sheetId="3" state="hidden" r:id="rId2"/>
    <sheet name="Semestre 1" sheetId="30" r:id="rId3"/>
    <sheet name="Semestre 2" sheetId="52" r:id="rId4"/>
    <sheet name="Semestre 3" sheetId="50" r:id="rId5"/>
    <sheet name="Semestre 4" sheetId="51" r:id="rId6"/>
  </sheets>
  <externalReferences>
    <externalReference r:id="rId7"/>
    <externalReference r:id="rId8"/>
  </externalReferences>
  <definedNames>
    <definedName name="DROIT">Listes!$B$31</definedName>
    <definedName name="_xlnm.Print_Titles" localSheetId="2">'Semestre 1'!$1:$16</definedName>
    <definedName name="_xlnm.Print_Titles" localSheetId="3">'Semestre 2'!$1:$16</definedName>
    <definedName name="_xlnm.Print_Titles" localSheetId="4">'Semestre 3'!$1:$16</definedName>
    <definedName name="_xlnm.Print_Titles" localSheetId="5">'Semestre 4'!$1:$16</definedName>
    <definedName name="ISEM">Listes!$A$31:$A$32</definedName>
    <definedName name="LASH">Listes!$C$31:$C$37</definedName>
    <definedName name="liste_cmp">Listes!$A$30:$E$30</definedName>
    <definedName name="liste_ELP">Listes!$E$2:$E$5</definedName>
    <definedName name="liste_nature_controle">Listes!$B$2:$B$5</definedName>
    <definedName name="liste_type_controle">Listes!$A$2:$A$4</definedName>
    <definedName name="Nature_ELP">Listes!$D$2:$D$3</definedName>
    <definedName name="SCIENCES">Listes!$D$31:$D$37</definedName>
    <definedName name="sd">[1]Listes!$C$2:$C$5</definedName>
    <definedName name="STAPS">Listes!$E$31</definedName>
    <definedName name="tab_cmp">[2]TabComposante!$A$2:$B$13</definedName>
    <definedName name="tab_code_dip">Listes!$A$8:$B$26</definedName>
    <definedName name="_xlnm.Print_Area" localSheetId="0">'Fiche générale'!$A$1:$I$10</definedName>
  </definedNames>
  <calcPr calcId="191028"/>
  <extLst>
    <ext xmlns:x14="http://schemas.microsoft.com/office/spreadsheetml/2009/9/main" uri="{79F54976-1DA5-4618-B147-4CDE4B953A38}">
      <x14:workbookPr defaultImageDpi="330"/>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K15" i="50" l="1"/>
  <c r="B3" i="52"/>
  <c r="K15" i="52"/>
  <c r="B2" i="52"/>
  <c r="K15" i="30"/>
  <c r="K15" i="51"/>
  <c r="B4" i="6"/>
  <c r="B3" i="51"/>
  <c r="B2" i="51"/>
  <c r="B3" i="50"/>
  <c r="B2" i="50"/>
  <c r="B3" i="30"/>
  <c r="B2" i="30"/>
  <c r="B4" i="52"/>
  <c r="B4" i="30"/>
  <c r="B4" i="51"/>
  <c r="B4" i="50"/>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name="nature" type="4" refreshedVersion="0" background="1">
    <webPr xml="1" sourceData="1" url="d:\Users\garcia.garcia-PC\Desktop\test\nature.xml" htmlTables="1" htmlFormat="all"/>
  </connection>
</connections>
</file>

<file path=xl/sharedStrings.xml><?xml version="1.0" encoding="utf-8"?>
<sst xmlns="http://schemas.openxmlformats.org/spreadsheetml/2006/main" count="865" uniqueCount="304">
  <si>
    <t>Type Diplôme : PORTAIL - L1 ET L2</t>
  </si>
  <si>
    <t>COMPOSANTE</t>
  </si>
  <si>
    <t>ISEM</t>
  </si>
  <si>
    <t>Portail EG et Portail SHS LLAC</t>
  </si>
  <si>
    <t>MENTION</t>
  </si>
  <si>
    <t>Double licence Sociologie Économie</t>
  </si>
  <si>
    <t>CODE DIPLÔME</t>
  </si>
  <si>
    <t>COMPENSATION</t>
  </si>
  <si>
    <t>Les MCC déterminent le mode de compensation entre UE, semestre et année ainsi que la possibilité d’une note éliminatoire.</t>
  </si>
  <si>
    <t>Obtention des UE</t>
  </si>
  <si>
    <t>Chaque UE est définitivement acquise dès lors que l’étudiant(e) y a obtenu la moyenne générale (moyenne supérieure ou égale à 10/20).</t>
  </si>
  <si>
    <t>Au sein de chaque UE, il y a compensation entre les ECUE.</t>
  </si>
  <si>
    <t>Obtention du Semestre</t>
  </si>
  <si>
    <t xml:space="preserve">Chaque semestre de la licence est validé dès lors que l’étudiant(e) a obtenu la moyenne générale supérieure ou égale à 10/20 et des moyennes aux blocs d'économie et de sociologie </t>
  </si>
  <si>
    <t>supérieures ou égales à 10/20.</t>
  </si>
  <si>
    <t>Obtention de l'Année</t>
  </si>
  <si>
    <t xml:space="preserve">Chaque année de licence est obtenue à condition que l'étudiant(e) a obtenu une moyenne générale supérieure ou égale à 10/20 et des moyennes aux blocs d'économie (semestre pair et impair) </t>
  </si>
  <si>
    <t>et aux blocs de sociologie (semestre pair et impair) supérieures ou égales à 10/20.</t>
  </si>
  <si>
    <t>Note éliminatoire</t>
  </si>
  <si>
    <t>Oui, voir conditions d'obention du semestre et de l'année.</t>
  </si>
  <si>
    <t>Textes réglementaires</t>
  </si>
  <si>
    <t>Arrêté du 30 juillet 2018 relatif au diplôme national de licence</t>
  </si>
  <si>
    <t>Arrêté du 17 novembre 1999 relatif à la licence professionnelle</t>
  </si>
  <si>
    <t>Arrêté du 22 janvier 2014 fixant le cadre national des formations conduisant à la délivrance des diplômes nationaux de licence, de licence professionnelle et de master</t>
  </si>
  <si>
    <t>REDOUBLEMENTS</t>
  </si>
  <si>
    <t>Les redoublements sont limités au sein du diplôme : le premier redoublement sera systématiquement accordé, et un second seulement accordé si l'étudiant(e) a obtenu une moyenne minimale</t>
  </si>
  <si>
    <t>de 8/20 sur l'année.</t>
  </si>
  <si>
    <t>MIDTERMS ET DISPOSITIFS D'ACCOMPAGNEMENT</t>
  </si>
  <si>
    <t>Les midterms</t>
  </si>
  <si>
    <t xml:space="preserve">Dans le cadre du contrôle continu au sein des matières fondamentales, sont organisées des épreuves de midterms au chaque semestre du Portail. </t>
  </si>
  <si>
    <t>Dans le cadre d'une absence à une épreuve de midterms, la note de cette dernière est neutralisée en cas d'absence dûment justifiée.</t>
  </si>
  <si>
    <t>Les midterms ne concernent pas les étudiants de la double licence</t>
  </si>
  <si>
    <t>Dispositifs d'accompagnement en L1</t>
  </si>
  <si>
    <t>Type contrôle</t>
  </si>
  <si>
    <t>Nature contrôle</t>
  </si>
  <si>
    <t>Nature ELP</t>
  </si>
  <si>
    <t>Liste compo</t>
  </si>
  <si>
    <t>CCI (CC Intégral)</t>
  </si>
  <si>
    <t>Écrit</t>
  </si>
  <si>
    <t>Unité d'enseignement</t>
  </si>
  <si>
    <t>CT (Contrôle terminal)</t>
  </si>
  <si>
    <t>Oral</t>
  </si>
  <si>
    <t>Élément constitutif d'une UE</t>
  </si>
  <si>
    <t>CC&amp;CT</t>
  </si>
  <si>
    <t>Rapport/Mémoire</t>
  </si>
  <si>
    <t>Pratique sportive</t>
  </si>
  <si>
    <t xml:space="preserve">Mention </t>
  </si>
  <si>
    <t>Codage Diplôme</t>
  </si>
  <si>
    <t>CMP</t>
  </si>
  <si>
    <t>Sciences et technologie</t>
  </si>
  <si>
    <t>SPSIT18</t>
  </si>
  <si>
    <t>Économie et gestion</t>
  </si>
  <si>
    <t>Sciences de l'Homme et de la Société</t>
  </si>
  <si>
    <t>HPSHS18</t>
  </si>
  <si>
    <t>Sociologie Économie</t>
  </si>
  <si>
    <t>Lettres Langues Arts et Communication</t>
  </si>
  <si>
    <t>HPLAC18</t>
  </si>
  <si>
    <t>UFR DROIT</t>
  </si>
  <si>
    <t>Droit</t>
  </si>
  <si>
    <t>DPDRT18</t>
  </si>
  <si>
    <t>UFR LASH</t>
  </si>
  <si>
    <t>IPECG18</t>
  </si>
  <si>
    <t>Sciences de la Vie</t>
  </si>
  <si>
    <t>SPVIE18</t>
  </si>
  <si>
    <t>Psychologie</t>
  </si>
  <si>
    <t>STAPS</t>
  </si>
  <si>
    <t>PPSTA18</t>
  </si>
  <si>
    <t>Histoire Lettres</t>
  </si>
  <si>
    <t>HPPSY18</t>
  </si>
  <si>
    <t>Philosophie Psychologie</t>
  </si>
  <si>
    <t>Double licence Histoire Lettres</t>
  </si>
  <si>
    <t>HPHIL18</t>
  </si>
  <si>
    <t>Philosophie Droit</t>
  </si>
  <si>
    <t>Double licence Philosophie Psychologie</t>
  </si>
  <si>
    <t>HPPHP18</t>
  </si>
  <si>
    <t>Arts vivants Ethnologie</t>
  </si>
  <si>
    <t>Double licence Philosophie Droit</t>
  </si>
  <si>
    <t>HPPHD18</t>
  </si>
  <si>
    <t>UFR SCIENCES</t>
  </si>
  <si>
    <t>Double licence Arts vivants Ethnologie</t>
  </si>
  <si>
    <t>HPEAV18</t>
  </si>
  <si>
    <t>IPSOE18</t>
  </si>
  <si>
    <t>Chimie Science de la Vie</t>
  </si>
  <si>
    <t>Double licence Chimie Sciences de la Vie</t>
  </si>
  <si>
    <t>SPDCB18</t>
  </si>
  <si>
    <t>Mathématiques Informatique</t>
  </si>
  <si>
    <t>Double licence Mathématiques Informatique</t>
  </si>
  <si>
    <t>SPDMI18</t>
  </si>
  <si>
    <t>Mathématiques Physique</t>
  </si>
  <si>
    <t>Double licence Mathématiques Physique</t>
  </si>
  <si>
    <t>SPDMP18</t>
  </si>
  <si>
    <t>Sciences de la Terre Sciences de la Vie</t>
  </si>
  <si>
    <t>Double licence Sciences de la Terre Sciences de la Vie</t>
  </si>
  <si>
    <t>SPDTV18</t>
  </si>
  <si>
    <t>Sciences de la Terre Physique</t>
  </si>
  <si>
    <t>Double licence Sciences de la Terre Physique</t>
  </si>
  <si>
    <t>SPDTP18</t>
  </si>
  <si>
    <t>UFR STAPS</t>
  </si>
  <si>
    <t>DROIT</t>
  </si>
  <si>
    <t>LASH</t>
  </si>
  <si>
    <t>SCIENCES</t>
  </si>
  <si>
    <t>Code diplôme</t>
  </si>
  <si>
    <t>VDI</t>
  </si>
  <si>
    <t>Code étape</t>
  </si>
  <si>
    <t>IPSOE1</t>
  </si>
  <si>
    <t>VET</t>
  </si>
  <si>
    <t>Libellé étape</t>
  </si>
  <si>
    <t>PO 1 Sociologie - économie</t>
  </si>
  <si>
    <t>Code semestre</t>
  </si>
  <si>
    <t>IPS1SOE</t>
  </si>
  <si>
    <t>MALUS / Max</t>
  </si>
  <si>
    <t>Code Malus</t>
  </si>
  <si>
    <t>Non assiduité</t>
  </si>
  <si>
    <t>1ère session</t>
  </si>
  <si>
    <t>2ème session</t>
  </si>
  <si>
    <t>Contrôle Continu</t>
  </si>
  <si>
    <t>Contrôle terminal</t>
  </si>
  <si>
    <t>Libellé ELP</t>
  </si>
  <si>
    <t>Code ELP</t>
  </si>
  <si>
    <t>ECTS</t>
  </si>
  <si>
    <t>Coeff</t>
  </si>
  <si>
    <t>Capitalisable</t>
  </si>
  <si>
    <t>Compensable</t>
  </si>
  <si>
    <t>Type  Contrôle</t>
  </si>
  <si>
    <t xml:space="preserve">Si CC&amp;CT 
coef du CT </t>
  </si>
  <si>
    <t>Nbre d'évaluation minimum</t>
  </si>
  <si>
    <t>Nature</t>
  </si>
  <si>
    <t>Durée</t>
  </si>
  <si>
    <t>UE Transversale</t>
  </si>
  <si>
    <t>KCTIS1</t>
  </si>
  <si>
    <t>OUI</t>
  </si>
  <si>
    <t>BLOC ECONOMIE S1</t>
  </si>
  <si>
    <t>Unités disciplinaires d'Economie</t>
  </si>
  <si>
    <t>Principes d'Economie 1</t>
  </si>
  <si>
    <t>IPUEF11</t>
  </si>
  <si>
    <t xml:space="preserve">Macroéconomie 1 </t>
  </si>
  <si>
    <t>IPEMAC1</t>
  </si>
  <si>
    <t>NON</t>
  </si>
  <si>
    <t>1h30</t>
  </si>
  <si>
    <t xml:space="preserve">Microéconomie 1 </t>
  </si>
  <si>
    <t>IPEMIC1</t>
  </si>
  <si>
    <t>Economie et techniques quantitatives 1</t>
  </si>
  <si>
    <t>IPUEET1</t>
  </si>
  <si>
    <t xml:space="preserve">Statistiques 1 </t>
  </si>
  <si>
    <t>IPESTA1</t>
  </si>
  <si>
    <t>Lire et interpréter l'économie (uniquement SOE)</t>
  </si>
  <si>
    <t>IPEELE1</t>
  </si>
  <si>
    <t>Unités de découvertes d'économie</t>
  </si>
  <si>
    <t xml:space="preserve">Introduction à l'Histoire de l'analyse économique </t>
  </si>
  <si>
    <t>IPUEAE1</t>
  </si>
  <si>
    <t>Histoire de l'analyse économique (SOE+EG)</t>
  </si>
  <si>
    <t>IPEHAE</t>
  </si>
  <si>
    <t>45min</t>
  </si>
  <si>
    <r>
      <t xml:space="preserve">Economie et Sociologie </t>
    </r>
    <r>
      <rPr>
        <sz val="11"/>
        <color theme="1"/>
        <rFont val="Calibri"/>
        <family val="2"/>
        <scheme val="minor"/>
      </rPr>
      <t>(uniquement SOE)</t>
    </r>
  </si>
  <si>
    <t>IPUSOE11</t>
  </si>
  <si>
    <t>Sociologie de la consommation</t>
  </si>
  <si>
    <t>IPERIC</t>
  </si>
  <si>
    <t>Relations Internationales Contemporaines</t>
  </si>
  <si>
    <t>IPESOC</t>
  </si>
  <si>
    <t>BLOC SOCIOLOGIE S1</t>
  </si>
  <si>
    <t>Unités Discipliniaires SOCIOLOGIE</t>
  </si>
  <si>
    <t>Disciplinaire 1 Sociologie. Outils et introduction à la sociologie</t>
  </si>
  <si>
    <t>HPUSO10</t>
  </si>
  <si>
    <t>Introduction à la sociologie</t>
  </si>
  <si>
    <t>HPESIS1</t>
  </si>
  <si>
    <t>3h00</t>
  </si>
  <si>
    <t>Lire et interpréter les données sociales 1</t>
  </si>
  <si>
    <t>HPESLI1</t>
  </si>
  <si>
    <t xml:space="preserve"> </t>
  </si>
  <si>
    <t>Unité de découverte SOCIOLOGIE</t>
  </si>
  <si>
    <t>Questions et Débats contemporains 1</t>
  </si>
  <si>
    <t>HPUSO11</t>
  </si>
  <si>
    <t>Enjeux de la société contemporaine 1</t>
  </si>
  <si>
    <t>HPESES1</t>
  </si>
  <si>
    <t>1h00</t>
  </si>
  <si>
    <t>Questions de sociétés 1</t>
  </si>
  <si>
    <t>HPESQS1</t>
  </si>
  <si>
    <t>IPS2SOE</t>
  </si>
  <si>
    <t>KCTIS2</t>
  </si>
  <si>
    <t>BLOC ECONOMIE S2</t>
  </si>
  <si>
    <t>Unités Disciplinaires d'Economie</t>
  </si>
  <si>
    <t>Principes d'Economie 2 (EG+SOE)</t>
  </si>
  <si>
    <t>IPUEF13</t>
  </si>
  <si>
    <r>
      <t>Microéconomie 2</t>
    </r>
    <r>
      <rPr>
        <sz val="11"/>
        <color rgb="FFFF0000"/>
        <rFont val="Calibri"/>
        <family val="2"/>
        <scheme val="minor"/>
      </rPr>
      <t xml:space="preserve"> </t>
    </r>
  </si>
  <si>
    <t>IPEMIC2</t>
  </si>
  <si>
    <t>Macroéconomie 2</t>
  </si>
  <si>
    <t>IPEMAC2</t>
  </si>
  <si>
    <t>Les méthodes de la science économique</t>
  </si>
  <si>
    <t>IPUESE2</t>
  </si>
  <si>
    <t>Mathématiques 1 (EG+SOE)</t>
  </si>
  <si>
    <t>IPEMAT1</t>
  </si>
  <si>
    <t>L'Economie et les autres disciplines (EG+SOE)</t>
  </si>
  <si>
    <t>IPEEAD</t>
  </si>
  <si>
    <t>Unités de découvertes d'Economie</t>
  </si>
  <si>
    <t>Microéconomie et sciences sociales</t>
  </si>
  <si>
    <t>IPUESS2</t>
  </si>
  <si>
    <t>Microéconomie appliquée aux sciences sociales (uniquement SOE)</t>
  </si>
  <si>
    <t>IPEEMS2</t>
  </si>
  <si>
    <t>Economie et Sociologie (uniquement SOE)</t>
  </si>
  <si>
    <t>IPUEES2</t>
  </si>
  <si>
    <t xml:space="preserve">Débats et questions économiques et sociales contemporaines </t>
  </si>
  <si>
    <t>IPEEDQ2</t>
  </si>
  <si>
    <t>Inégalités économiques et sociales</t>
  </si>
  <si>
    <t>IPEIES</t>
  </si>
  <si>
    <t>BLOC SOCIOLOGIE S2</t>
  </si>
  <si>
    <t>Unités Disciplinaires de Sociologie</t>
  </si>
  <si>
    <t>Courant de pensées de la sociologie et outils</t>
  </si>
  <si>
    <t>HPUSO20</t>
  </si>
  <si>
    <t>Grands courants de la sociologie</t>
  </si>
  <si>
    <t>HPESGC2</t>
  </si>
  <si>
    <t>Lire et interpréter les données sociales 2</t>
  </si>
  <si>
    <t>HPESLI2</t>
  </si>
  <si>
    <t>Questions et Débats contemporains 2</t>
  </si>
  <si>
    <t>HPUSO21</t>
  </si>
  <si>
    <t>Enjeux de la société contemporaine 2</t>
  </si>
  <si>
    <t>HPESES2</t>
  </si>
  <si>
    <t>Questions de sociétés 2</t>
  </si>
  <si>
    <t>HPESQS2</t>
  </si>
  <si>
    <t>IPSOE2</t>
  </si>
  <si>
    <t>PO 2 Sociologie - économie</t>
  </si>
  <si>
    <t>IPS3SOE</t>
  </si>
  <si>
    <t>KCTIS3</t>
  </si>
  <si>
    <t>BLOC ECONOMIE S3</t>
  </si>
  <si>
    <t>Economie avancée</t>
  </si>
  <si>
    <t>IPUEEA3</t>
  </si>
  <si>
    <t xml:space="preserve">Macroéconomie 3 (SOE) </t>
  </si>
  <si>
    <t>IPEMAC3</t>
  </si>
  <si>
    <t xml:space="preserve">Microéconomie 3 (SOE) </t>
  </si>
  <si>
    <t>IPEMIC3</t>
  </si>
  <si>
    <t xml:space="preserve">Statistiques et sociologie des marchés </t>
  </si>
  <si>
    <t>IPUESM3</t>
  </si>
  <si>
    <t>Statistiques 2</t>
  </si>
  <si>
    <t>IPESTA2</t>
  </si>
  <si>
    <r>
      <rPr>
        <sz val="11"/>
        <color theme="1"/>
        <rFont val="Calibri (Corps)"/>
      </rPr>
      <t>Sociologie des marchés</t>
    </r>
    <r>
      <rPr>
        <sz val="11"/>
        <color theme="1"/>
        <rFont val="Calibri"/>
        <family val="2"/>
        <scheme val="minor"/>
      </rPr>
      <t xml:space="preserve"> (uniquement SOE)</t>
    </r>
  </si>
  <si>
    <t>HPESSM4</t>
  </si>
  <si>
    <r>
      <t xml:space="preserve">Macroéconomie et emploi </t>
    </r>
    <r>
      <rPr>
        <sz val="11"/>
        <color theme="1"/>
        <rFont val="Calibri"/>
        <family val="2"/>
        <scheme val="minor"/>
      </rPr>
      <t>(uniquement SOE)</t>
    </r>
  </si>
  <si>
    <t>IPUSOE21</t>
  </si>
  <si>
    <t>Les grands courants de la macroéconomie contemporaine (1958-2003)</t>
  </si>
  <si>
    <t>IPEGCM</t>
  </si>
  <si>
    <t>Economie du travail et politique de l'emploi</t>
  </si>
  <si>
    <t>IPETPE</t>
  </si>
  <si>
    <t>BLOC SOCIOLOGIE S3</t>
  </si>
  <si>
    <t>Disciplinaire 3 Sociologie - Théorie sociologique 1</t>
  </si>
  <si>
    <t>HPUSTS3</t>
  </si>
  <si>
    <t>Théorie sociologique 1</t>
  </si>
  <si>
    <t>HPESTS3</t>
  </si>
  <si>
    <t xml:space="preserve"> Disciplinaire 4 Sociologie- Sociologie spécialisée 1</t>
  </si>
  <si>
    <t>HPUSO31</t>
  </si>
  <si>
    <t>Sociologie spécialisée 1</t>
  </si>
  <si>
    <t>HPESS30</t>
  </si>
  <si>
    <t>Sociologie spécialisée 2</t>
  </si>
  <si>
    <t>HPESS31</t>
  </si>
  <si>
    <t>Méthodologie 1</t>
  </si>
  <si>
    <t>HPESME3</t>
  </si>
  <si>
    <t>Unité d'enseignement complémentaire d'approfondissement Sociologie</t>
  </si>
  <si>
    <t>Approfondissement 1</t>
  </si>
  <si>
    <t>IPUSO2A</t>
  </si>
  <si>
    <t>Questions de sociétes 3</t>
  </si>
  <si>
    <t>HPESQS3</t>
  </si>
  <si>
    <t>2h00</t>
  </si>
  <si>
    <t>IPS4SOE</t>
  </si>
  <si>
    <t>KCTIS4</t>
  </si>
  <si>
    <t>UE optionnelle: Enseigner les sciences économiques et sociales (SES)</t>
  </si>
  <si>
    <t>Enseigner les sciences économiques et sociales (SES)</t>
  </si>
  <si>
    <t>BLOC ECONOMIE S4</t>
  </si>
  <si>
    <t>Economie et management approfondis EG+SOE</t>
  </si>
  <si>
    <t>IPUSOE24</t>
  </si>
  <si>
    <t>Theorie des organisations  (SOE) (*)</t>
  </si>
  <si>
    <t>IPETDO</t>
  </si>
  <si>
    <t>Macroéconomie ouverte  (SOE)</t>
  </si>
  <si>
    <t>IPEMAO</t>
  </si>
  <si>
    <t>Mathématiques 2  (SOE)</t>
  </si>
  <si>
    <t>IPEMAT3</t>
  </si>
  <si>
    <t>Unité d'enseignement complémentaire d'approfondissement Economie</t>
  </si>
  <si>
    <r>
      <t xml:space="preserve">Institutions, société et politiques économiques  </t>
    </r>
    <r>
      <rPr>
        <sz val="11"/>
        <color theme="1"/>
        <rFont val="Calibri"/>
        <family val="2"/>
        <scheme val="minor"/>
      </rPr>
      <t>(uniquement SOE)</t>
    </r>
  </si>
  <si>
    <t>IPUEIS4</t>
  </si>
  <si>
    <t xml:space="preserve">Institutions et principes de politiques européennes </t>
  </si>
  <si>
    <t>IPEIPP</t>
  </si>
  <si>
    <t>Objectifs du Développement Durable : Innovations sociales et technologiques</t>
  </si>
  <si>
    <t>IPEODD</t>
  </si>
  <si>
    <t>Unité d'enseignement de spécialisation Economie</t>
  </si>
  <si>
    <r>
      <t xml:space="preserve">Economie publique et industrielle </t>
    </r>
    <r>
      <rPr>
        <sz val="11"/>
        <color theme="1"/>
        <rFont val="Calibri"/>
        <family val="2"/>
        <scheme val="minor"/>
      </rPr>
      <t>(uniquement SOE)</t>
    </r>
  </si>
  <si>
    <t>IPUEEP4</t>
  </si>
  <si>
    <t>Microéconomie de la concurrence et stratégie industrielles</t>
  </si>
  <si>
    <t>IPEMCS</t>
  </si>
  <si>
    <t>Economie publique et défaillances de marchés</t>
  </si>
  <si>
    <t>IPEEEP4</t>
  </si>
  <si>
    <t>BLOC SOCIOLOGIE S4</t>
  </si>
  <si>
    <t xml:space="preserve"> Disciplinaire 5 Sociologie-Théorie sociologique</t>
  </si>
  <si>
    <t>HPUSTS4</t>
  </si>
  <si>
    <t xml:space="preserve">Théorie sociologique 2 </t>
  </si>
  <si>
    <t>HPESTS4</t>
  </si>
  <si>
    <t>Disciplinaire 6 Sociologie - Sociologie spécialisée 2</t>
  </si>
  <si>
    <t>HPUSO41</t>
  </si>
  <si>
    <t>Sociologie spécialisée 3</t>
  </si>
  <si>
    <t>HPESS40</t>
  </si>
  <si>
    <t>Sociologie spécialisée 4</t>
  </si>
  <si>
    <t>HPESS41</t>
  </si>
  <si>
    <t>Méthodologie 2</t>
  </si>
  <si>
    <t>HPESME4</t>
  </si>
  <si>
    <t>Approfondissement 2</t>
  </si>
  <si>
    <t>HPUSO42</t>
  </si>
  <si>
    <t>Questions de sociétes 4</t>
  </si>
  <si>
    <t>HPESQS4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</si>
</sst>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font>
      <sz val="11"/>
      <color theme="1"/>
      <name val="Calibri"/>
      <family val="2"/>
      <scheme val="minor"/>
    </font>
    <font>
      <sz val="12"/>
      <color theme="1"/>
      <name val="Calibri"/>
      <family val="2"/>
      <scheme val="minor"/>
    </font>
    <font>
      <b/>
      <sz val="11"/>
      <color theme="1"/>
      <name val="Calibri"/>
      <family val="2"/>
      <scheme val="minor"/>
    </font>
    <font>
      <b/>
      <sz val="12"/>
      <color theme="1"/>
      <name val="Calibri"/>
      <family val="2"/>
      <scheme val="minor"/>
    </font>
    <font>
      <sz val="10"/>
      <color rgb="FF000000"/>
      <name val="Arial"/>
      <family val="2"/>
    </font>
    <font>
      <b/>
      <sz val="14"/>
      <color theme="1"/>
      <name val="Calibri"/>
      <family val="2"/>
      <scheme val="minor"/>
    </font>
    <font>
      <b/>
      <sz val="13"/>
      <color theme="1"/>
      <name val="Calibri"/>
      <family val="2"/>
      <scheme val="minor"/>
    </font>
    <font>
      <sz val="11"/>
      <color theme="0"/>
      <name val="Calibri"/>
      <family val="2"/>
      <scheme val="minor"/>
    </font>
    <font>
      <sz val="14"/>
      <color theme="1"/>
      <name val="Calibri"/>
      <family val="2"/>
      <scheme val="minor"/>
    </font>
    <font>
      <b/>
      <sz val="18"/>
      <color theme="0"/>
      <name val="Calibri"/>
      <family val="2"/>
      <scheme val="minor"/>
    </font>
    <font>
      <sz val="18"/>
      <color theme="1"/>
      <name val="Calibri"/>
      <family val="2"/>
      <scheme val="minor"/>
    </font>
    <font>
      <b/>
      <sz val="16"/>
      <color theme="1"/>
      <name val="Calibri"/>
      <family val="2"/>
      <scheme val="minor"/>
    </font>
    <font>
      <sz val="8"/>
      <name val="Calibri"/>
      <family val="2"/>
      <scheme val="minor"/>
    </font>
    <font>
      <sz val="12"/>
      <name val="Calibri"/>
      <family val="2"/>
      <scheme val="minor"/>
    </font>
    <font>
      <b/>
      <sz val="11"/>
      <color rgb="FFC00000"/>
      <name val="Calibri"/>
      <family val="2"/>
      <scheme val="minor"/>
    </font>
    <font>
      <b/>
      <sz val="11"/>
      <name val="Calibri"/>
      <family val="2"/>
      <scheme val="minor"/>
    </font>
    <font>
      <sz val="12"/>
      <color theme="1"/>
      <name val="Times New Roman"/>
      <family val="1"/>
    </font>
    <font>
      <sz val="14"/>
      <name val="Calibri"/>
      <family val="2"/>
      <scheme val="minor"/>
    </font>
    <font>
      <b/>
      <sz val="14"/>
      <name val="Calibri"/>
      <family val="2"/>
      <scheme val="minor"/>
    </font>
    <font>
      <u/>
      <sz val="11"/>
      <color theme="10"/>
      <name val="Calibri"/>
      <family val="2"/>
      <scheme val="minor"/>
    </font>
    <font>
      <i/>
      <sz val="11"/>
      <color theme="1"/>
      <name val="Calibri"/>
      <family val="2"/>
      <scheme val="minor"/>
    </font>
    <font>
      <sz val="11"/>
      <color rgb="FFFF0000"/>
      <name val="Calibri"/>
      <family val="2"/>
      <scheme val="minor"/>
    </font>
    <font>
      <sz val="11"/>
      <name val="Calibri"/>
      <family val="2"/>
      <scheme val="minor"/>
    </font>
    <font>
      <sz val="11"/>
      <color theme="5"/>
      <name val="Calibri"/>
      <family val="2"/>
      <scheme val="minor"/>
    </font>
    <font>
      <sz val="10"/>
      <color theme="1"/>
      <name val="Calibri"/>
      <family val="2"/>
      <scheme val="minor"/>
    </font>
    <font>
      <b/>
      <sz val="11"/>
      <color rgb="FFFF0000"/>
      <name val="Calibri"/>
      <family val="2"/>
      <scheme val="minor"/>
    </font>
    <font>
      <b/>
      <sz val="11"/>
      <color theme="1"/>
      <name val="Calibri (Corps)"/>
    </font>
    <font>
      <sz val="11"/>
      <color theme="1"/>
      <name val="Calibri (Corps)"/>
    </font>
    <font>
      <b/>
      <sz val="14"/>
      <color rgb="FFFF0000"/>
      <name val="Calibri"/>
      <family val="2"/>
      <scheme val="minor"/>
    </font>
  </fonts>
  <fills count="12">
    <fill>
      <patternFill patternType="none"/>
    </fill>
    <fill>
      <patternFill patternType="gray125"/>
    </fill>
    <fill>
      <patternFill patternType="solid">
        <fgColor theme="0"/>
        <bgColor indexed="64"/>
      </patternFill>
    </fill>
    <fill>
      <patternFill patternType="solid">
        <fgColor theme="1"/>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rgb="FFC6E0B4"/>
        <bgColor indexed="64"/>
      </patternFill>
    </fill>
    <fill>
      <patternFill patternType="solid">
        <fgColor rgb="FF8497B0"/>
        <bgColor indexed="64"/>
      </patternFill>
    </fill>
    <fill>
      <patternFill patternType="solid">
        <fgColor rgb="FFDFFFBA"/>
        <bgColor indexed="64"/>
      </patternFill>
    </fill>
    <fill>
      <patternFill patternType="solid">
        <fgColor theme="9" tint="0.59999389629810485"/>
        <bgColor indexed="64"/>
      </patternFill>
    </fill>
    <fill>
      <patternFill patternType="solid">
        <fgColor rgb="FFFFFF00"/>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style="medium">
        <color auto="1"/>
      </left>
      <right style="thin">
        <color auto="1"/>
      </right>
      <top style="thin">
        <color auto="1"/>
      </top>
      <bottom style="thin">
        <color auto="1"/>
      </bottom>
      <diagonal/>
    </border>
  </borders>
  <cellStyleXfs count="2">
    <xf numFmtId="0" fontId="0" fillId="0" borderId="0"/>
    <xf numFmtId="0" fontId="19" fillId="0" borderId="0" applyNumberFormat="0" applyFill="0" applyBorder="0" applyAlignment="0" applyProtection="0"/>
  </cellStyleXfs>
  <cellXfs count="208">
    <xf numFmtId="0" fontId="0" fillId="0" borderId="0" xfId="0"/>
    <xf numFmtId="0" fontId="0" fillId="0" borderId="1" xfId="0" applyBorder="1" applyProtection="1">
      <protection locked="0"/>
    </xf>
    <xf numFmtId="0" fontId="3" fillId="0" borderId="1" xfId="0" applyFont="1" applyBorder="1" applyAlignment="1" applyProtection="1">
      <alignment vertical="center"/>
      <protection locked="0"/>
    </xf>
    <xf numFmtId="0" fontId="0" fillId="0" borderId="1" xfId="0" applyBorder="1" applyAlignment="1" applyProtection="1">
      <alignment vertical="center"/>
      <protection locked="0"/>
    </xf>
    <xf numFmtId="0" fontId="0" fillId="2" borderId="1" xfId="0" applyFill="1" applyBorder="1" applyProtection="1">
      <protection locked="0"/>
    </xf>
    <xf numFmtId="0" fontId="4" fillId="0" borderId="1" xfId="0" applyFont="1" applyBorder="1" applyProtection="1">
      <protection locked="0"/>
    </xf>
    <xf numFmtId="0" fontId="0" fillId="0" borderId="1" xfId="0" applyBorder="1" applyAlignment="1" applyProtection="1">
      <alignment vertical="center" wrapText="1"/>
      <protection locked="0"/>
    </xf>
    <xf numFmtId="0" fontId="5" fillId="0" borderId="1" xfId="0" applyFont="1" applyBorder="1" applyAlignment="1" applyProtection="1">
      <alignment vertical="center"/>
      <protection locked="0"/>
    </xf>
    <xf numFmtId="0" fontId="6" fillId="0" borderId="1" xfId="0" applyFont="1" applyBorder="1" applyAlignment="1" applyProtection="1">
      <alignment vertical="center"/>
      <protection locked="0"/>
    </xf>
    <xf numFmtId="0" fontId="5" fillId="0" borderId="0" xfId="0" applyFont="1" applyAlignment="1">
      <alignment vertical="center"/>
    </xf>
    <xf numFmtId="0" fontId="14" fillId="0" borderId="5" xfId="0" applyFont="1" applyBorder="1"/>
    <xf numFmtId="0" fontId="15" fillId="0" borderId="5" xfId="0" applyFont="1" applyBorder="1"/>
    <xf numFmtId="0" fontId="15" fillId="0" borderId="6" xfId="0" applyFont="1" applyBorder="1"/>
    <xf numFmtId="0" fontId="16" fillId="0" borderId="0" xfId="0" applyFont="1" applyAlignment="1">
      <alignment horizontal="left" vertical="center" wrapText="1"/>
    </xf>
    <xf numFmtId="0" fontId="16" fillId="0" borderId="0" xfId="0" applyFont="1" applyAlignment="1">
      <alignment horizontal="center" vertical="center" wrapText="1"/>
    </xf>
    <xf numFmtId="0" fontId="0" fillId="0" borderId="0" xfId="0" applyAlignment="1" applyProtection="1">
      <alignment horizontal="center"/>
      <protection locked="0"/>
    </xf>
    <xf numFmtId="0" fontId="8" fillId="0" borderId="1" xfId="0" applyFont="1" applyBorder="1" applyAlignment="1">
      <alignment vertical="center"/>
    </xf>
    <xf numFmtId="0" fontId="8" fillId="0" borderId="1" xfId="0" applyFont="1" applyBorder="1" applyAlignment="1">
      <alignment horizontal="center" vertical="center"/>
    </xf>
    <xf numFmtId="0" fontId="5" fillId="0" borderId="0" xfId="0" applyFont="1" applyAlignment="1">
      <alignment horizontal="left" vertical="center" indent="2"/>
    </xf>
    <xf numFmtId="0" fontId="2" fillId="0" borderId="0" xfId="0" applyFont="1" applyAlignment="1">
      <alignment horizontal="center" vertical="center"/>
    </xf>
    <xf numFmtId="0" fontId="7" fillId="0" borderId="0" xfId="0" applyFont="1"/>
    <xf numFmtId="0" fontId="3" fillId="0" borderId="0" xfId="0" applyFont="1" applyAlignment="1">
      <alignment horizontal="center" vertical="center"/>
    </xf>
    <xf numFmtId="0" fontId="2" fillId="0" borderId="0" xfId="0" applyFont="1" applyAlignment="1">
      <alignment vertical="center"/>
    </xf>
    <xf numFmtId="0" fontId="0" fillId="2" borderId="0" xfId="0" applyFill="1" applyAlignment="1">
      <alignment horizontal="center" vertical="center"/>
    </xf>
    <xf numFmtId="0" fontId="0" fillId="0" borderId="0" xfId="0" applyAlignment="1">
      <alignment vertical="center"/>
    </xf>
    <xf numFmtId="0" fontId="0" fillId="0" borderId="0" xfId="0" applyAlignment="1">
      <alignment vertical="center" wrapText="1"/>
    </xf>
    <xf numFmtId="0" fontId="3" fillId="0" borderId="1" xfId="0" applyFont="1" applyBorder="1" applyAlignment="1">
      <alignment vertical="center" wrapText="1"/>
    </xf>
    <xf numFmtId="0" fontId="3" fillId="0" borderId="1" xfId="0" applyFont="1" applyBorder="1" applyAlignment="1">
      <alignment horizontal="left" vertical="center" indent="1"/>
    </xf>
    <xf numFmtId="0" fontId="3" fillId="0" borderId="7" xfId="0" applyFont="1" applyBorder="1" applyAlignment="1">
      <alignment horizontal="left" vertical="center" wrapText="1" indent="1"/>
    </xf>
    <xf numFmtId="0" fontId="3" fillId="0" borderId="7" xfId="0" applyFont="1" applyBorder="1" applyAlignment="1">
      <alignment vertical="center" wrapText="1"/>
    </xf>
    <xf numFmtId="0" fontId="3" fillId="0" borderId="7" xfId="0" applyFont="1" applyBorder="1" applyAlignment="1">
      <alignment vertical="center"/>
    </xf>
    <xf numFmtId="0" fontId="3" fillId="0" borderId="1" xfId="0" applyFont="1" applyBorder="1" applyAlignment="1">
      <alignment horizontal="center" vertical="center" wrapText="1"/>
    </xf>
    <xf numFmtId="0" fontId="6" fillId="0" borderId="0" xfId="0" applyFont="1" applyAlignment="1">
      <alignment vertical="center"/>
    </xf>
    <xf numFmtId="0" fontId="10" fillId="0" borderId="1" xfId="0" applyFont="1" applyBorder="1" applyAlignment="1">
      <alignment horizontal="left" vertical="center" indent="1"/>
    </xf>
    <xf numFmtId="0" fontId="10" fillId="0" borderId="2" xfId="0" applyFont="1" applyBorder="1" applyAlignment="1">
      <alignment horizontal="left" vertical="center" indent="1"/>
    </xf>
    <xf numFmtId="0" fontId="11" fillId="0" borderId="1" xfId="0" applyFont="1" applyBorder="1"/>
    <xf numFmtId="0" fontId="18" fillId="0" borderId="1" xfId="0" applyFont="1" applyBorder="1" applyAlignment="1">
      <alignment horizontal="left"/>
    </xf>
    <xf numFmtId="0" fontId="17" fillId="5" borderId="1" xfId="0" applyFont="1" applyFill="1" applyBorder="1" applyAlignment="1" applyProtection="1">
      <alignment horizontal="left" vertical="center"/>
      <protection locked="0"/>
    </xf>
    <xf numFmtId="0" fontId="11" fillId="0" borderId="1" xfId="0" applyFont="1" applyBorder="1" applyAlignment="1" applyProtection="1">
      <alignment vertical="center"/>
      <protection locked="0"/>
    </xf>
    <xf numFmtId="0" fontId="0" fillId="0" borderId="1" xfId="0" applyBorder="1"/>
    <xf numFmtId="0" fontId="0" fillId="0" borderId="2" xfId="0" applyBorder="1"/>
    <xf numFmtId="0" fontId="8" fillId="5" borderId="1" xfId="0" applyFont="1" applyFill="1" applyBorder="1" applyAlignment="1" applyProtection="1">
      <alignment horizontal="left" vertical="center"/>
      <protection locked="0"/>
    </xf>
    <xf numFmtId="0" fontId="0" fillId="0" borderId="0" xfId="0" applyAlignment="1">
      <alignment horizontal="center" vertical="center" wrapText="1"/>
    </xf>
    <xf numFmtId="0" fontId="3" fillId="0" borderId="0" xfId="0" applyFont="1" applyAlignment="1">
      <alignment vertical="center"/>
    </xf>
    <xf numFmtId="0" fontId="0" fillId="2" borderId="0" xfId="0" applyFill="1" applyAlignment="1" applyProtection="1">
      <alignment horizontal="center" vertical="center"/>
      <protection locked="0"/>
    </xf>
    <xf numFmtId="0" fontId="20" fillId="0" borderId="2" xfId="0" applyFont="1" applyBorder="1"/>
    <xf numFmtId="0" fontId="0" fillId="0" borderId="3" xfId="0" applyBorder="1"/>
    <xf numFmtId="0" fontId="0" fillId="0" borderId="11" xfId="0" applyBorder="1" applyProtection="1">
      <protection locked="0"/>
    </xf>
    <xf numFmtId="0" fontId="0" fillId="0" borderId="0" xfId="0" applyProtection="1">
      <protection locked="0"/>
    </xf>
    <xf numFmtId="0" fontId="0" fillId="0" borderId="12" xfId="0" applyBorder="1" applyProtection="1">
      <protection locked="0"/>
    </xf>
    <xf numFmtId="0" fontId="0" fillId="0" borderId="13" xfId="0" applyBorder="1" applyProtection="1">
      <protection locked="0"/>
    </xf>
    <xf numFmtId="0" fontId="0" fillId="0" borderId="5" xfId="0" applyBorder="1" applyProtection="1">
      <protection locked="0"/>
    </xf>
    <xf numFmtId="0" fontId="0" fillId="0" borderId="6" xfId="0" applyBorder="1" applyProtection="1">
      <protection locked="0"/>
    </xf>
    <xf numFmtId="0" fontId="2" fillId="0" borderId="1" xfId="0" applyFont="1" applyBorder="1" applyProtection="1">
      <protection locked="0"/>
    </xf>
    <xf numFmtId="0" fontId="2" fillId="0" borderId="1" xfId="0" applyFont="1" applyBorder="1" applyAlignment="1" applyProtection="1">
      <alignment vertical="center"/>
      <protection locked="0"/>
    </xf>
    <xf numFmtId="0" fontId="0" fillId="3" borderId="1" xfId="0" applyFill="1" applyBorder="1" applyProtection="1">
      <protection locked="0"/>
    </xf>
    <xf numFmtId="0" fontId="15" fillId="6" borderId="2" xfId="0" applyFont="1" applyFill="1" applyBorder="1" applyAlignment="1">
      <alignment horizontal="left" vertical="center"/>
    </xf>
    <xf numFmtId="0" fontId="15" fillId="6" borderId="3" xfId="0" applyFont="1" applyFill="1" applyBorder="1" applyAlignment="1">
      <alignment horizontal="left" vertical="center"/>
    </xf>
    <xf numFmtId="0" fontId="15" fillId="6" borderId="4" xfId="0" applyFont="1" applyFill="1" applyBorder="1" applyAlignment="1">
      <alignment horizontal="left" vertical="center"/>
    </xf>
    <xf numFmtId="0" fontId="0" fillId="0" borderId="13" xfId="0" applyBorder="1" applyAlignment="1" applyProtection="1">
      <alignment horizontal="left" wrapText="1"/>
      <protection locked="0"/>
    </xf>
    <xf numFmtId="0" fontId="0" fillId="0" borderId="5" xfId="0" applyBorder="1" applyAlignment="1" applyProtection="1">
      <alignment horizontal="left"/>
      <protection locked="0"/>
    </xf>
    <xf numFmtId="0" fontId="0" fillId="0" borderId="6" xfId="0" applyBorder="1" applyAlignment="1" applyProtection="1">
      <alignment horizontal="left"/>
      <protection locked="0"/>
    </xf>
    <xf numFmtId="0" fontId="0" fillId="0" borderId="10" xfId="0" applyBorder="1"/>
    <xf numFmtId="0" fontId="0" fillId="0" borderId="6" xfId="0" applyBorder="1"/>
    <xf numFmtId="0" fontId="0" fillId="0" borderId="9" xfId="0" applyBorder="1"/>
    <xf numFmtId="0" fontId="0" fillId="0" borderId="11" xfId="0" applyBorder="1"/>
    <xf numFmtId="0" fontId="0" fillId="0" borderId="12" xfId="0" applyBorder="1"/>
    <xf numFmtId="0" fontId="0" fillId="0" borderId="13" xfId="0" applyBorder="1"/>
    <xf numFmtId="0" fontId="0" fillId="0" borderId="5" xfId="0" applyBorder="1"/>
    <xf numFmtId="0" fontId="0" fillId="0" borderId="4" xfId="0" applyBorder="1"/>
    <xf numFmtId="0" fontId="0" fillId="0" borderId="0" xfId="0" applyAlignment="1">
      <alignment horizontal="center"/>
    </xf>
    <xf numFmtId="0" fontId="14" fillId="0" borderId="5" xfId="0" applyFont="1" applyBorder="1" applyAlignment="1">
      <alignment horizontal="center"/>
    </xf>
    <xf numFmtId="0" fontId="3" fillId="0" borderId="7" xfId="0" applyFont="1" applyBorder="1" applyAlignment="1">
      <alignment horizontal="center" vertical="center" wrapText="1"/>
    </xf>
    <xf numFmtId="0" fontId="0" fillId="2" borderId="1" xfId="0" applyFill="1" applyBorder="1" applyAlignment="1" applyProtection="1">
      <alignment horizontal="center"/>
      <protection locked="0"/>
    </xf>
    <xf numFmtId="0" fontId="0" fillId="0" borderId="0" xfId="0" applyAlignment="1">
      <alignment horizontal="center" vertical="center"/>
    </xf>
    <xf numFmtId="0" fontId="6" fillId="0" borderId="0" xfId="0" applyFont="1" applyAlignment="1">
      <alignment horizontal="center" vertical="center"/>
    </xf>
    <xf numFmtId="0" fontId="0" fillId="0" borderId="1" xfId="0" applyBorder="1" applyAlignment="1" applyProtection="1">
      <alignment horizontal="center"/>
      <protection locked="0"/>
    </xf>
    <xf numFmtId="0" fontId="0" fillId="0" borderId="1" xfId="0" applyBorder="1" applyAlignment="1" applyProtection="1">
      <alignment horizontal="center" vertical="center"/>
      <protection locked="0"/>
    </xf>
    <xf numFmtId="0" fontId="15" fillId="0" borderId="5" xfId="0" applyFont="1" applyBorder="1" applyAlignment="1">
      <alignment horizontal="center"/>
    </xf>
    <xf numFmtId="0" fontId="3" fillId="0" borderId="7" xfId="0" applyFont="1" applyBorder="1" applyAlignment="1">
      <alignment horizontal="center" vertical="center"/>
    </xf>
    <xf numFmtId="0" fontId="0" fillId="0" borderId="1" xfId="0" applyBorder="1" applyAlignment="1" applyProtection="1">
      <alignment horizontal="center" vertical="center" wrapText="1"/>
      <protection locked="0"/>
    </xf>
    <xf numFmtId="0" fontId="0" fillId="3" borderId="1" xfId="0" applyFill="1" applyBorder="1" applyAlignment="1" applyProtection="1">
      <alignment horizontal="center"/>
      <protection locked="0"/>
    </xf>
    <xf numFmtId="0" fontId="5" fillId="0" borderId="1" xfId="0" applyFont="1" applyBorder="1" applyAlignment="1" applyProtection="1">
      <alignment horizontal="center" vertical="center"/>
      <protection locked="0"/>
    </xf>
    <xf numFmtId="0" fontId="6" fillId="0" borderId="1" xfId="0" applyFont="1" applyBorder="1" applyAlignment="1" applyProtection="1">
      <alignment horizontal="center" vertical="center"/>
      <protection locked="0"/>
    </xf>
    <xf numFmtId="0" fontId="3" fillId="0" borderId="1" xfId="0" applyFont="1" applyBorder="1" applyAlignment="1">
      <alignment horizontal="center" vertical="center"/>
    </xf>
    <xf numFmtId="0" fontId="23" fillId="0" borderId="11" xfId="0" applyFont="1" applyBorder="1"/>
    <xf numFmtId="0" fontId="23" fillId="0" borderId="8" xfId="0" applyFont="1" applyBorder="1"/>
    <xf numFmtId="0" fontId="3" fillId="8" borderId="1" xfId="0" applyFont="1" applyFill="1" applyBorder="1" applyAlignment="1">
      <alignment horizontal="left" vertical="center" indent="1"/>
    </xf>
    <xf numFmtId="0" fontId="3" fillId="8" borderId="7" xfId="0" applyFont="1" applyFill="1" applyBorder="1" applyAlignment="1">
      <alignment horizontal="left" vertical="center" wrapText="1" indent="1"/>
    </xf>
    <xf numFmtId="0" fontId="3" fillId="8" borderId="7" xfId="0" applyFont="1" applyFill="1" applyBorder="1" applyAlignment="1">
      <alignment horizontal="center" vertical="center" wrapText="1"/>
    </xf>
    <xf numFmtId="0" fontId="3" fillId="8" borderId="7" xfId="0" applyFont="1" applyFill="1" applyBorder="1" applyAlignment="1">
      <alignment horizontal="center" vertical="center"/>
    </xf>
    <xf numFmtId="0" fontId="3" fillId="8" borderId="1" xfId="0" applyFont="1" applyFill="1" applyBorder="1" applyAlignment="1">
      <alignment horizontal="center" vertical="center" wrapText="1"/>
    </xf>
    <xf numFmtId="0" fontId="3" fillId="8" borderId="1" xfId="0" applyFont="1" applyFill="1" applyBorder="1" applyAlignment="1">
      <alignment vertical="center" wrapText="1"/>
    </xf>
    <xf numFmtId="0" fontId="3" fillId="8" borderId="7" xfId="0" applyFont="1" applyFill="1" applyBorder="1" applyAlignment="1">
      <alignment vertical="center" wrapText="1"/>
    </xf>
    <xf numFmtId="0" fontId="3" fillId="8" borderId="4" xfId="0" applyFont="1" applyFill="1" applyBorder="1" applyAlignment="1">
      <alignment vertical="center"/>
    </xf>
    <xf numFmtId="0" fontId="24" fillId="0" borderId="1" xfId="0" applyFont="1" applyBorder="1"/>
    <xf numFmtId="0" fontId="24" fillId="0" borderId="1" xfId="0" applyFont="1" applyBorder="1" applyAlignment="1">
      <alignment vertical="center"/>
    </xf>
    <xf numFmtId="0" fontId="0" fillId="2" borderId="1" xfId="0" applyFill="1" applyBorder="1" applyAlignment="1" applyProtection="1">
      <alignment horizontal="center" vertical="center"/>
      <protection locked="0"/>
    </xf>
    <xf numFmtId="0" fontId="2" fillId="0" borderId="1" xfId="0" applyFont="1" applyBorder="1"/>
    <xf numFmtId="0" fontId="0" fillId="0" borderId="1" xfId="0" applyBorder="1" applyAlignment="1">
      <alignment vertical="center"/>
    </xf>
    <xf numFmtId="0" fontId="0" fillId="0" borderId="1" xfId="0" applyBorder="1" applyAlignment="1">
      <alignment wrapText="1"/>
    </xf>
    <xf numFmtId="0" fontId="25" fillId="11" borderId="1" xfId="0" applyFont="1" applyFill="1" applyBorder="1" applyProtection="1">
      <protection locked="0"/>
    </xf>
    <xf numFmtId="0" fontId="15" fillId="0" borderId="1" xfId="0" applyFont="1" applyBorder="1" applyProtection="1">
      <protection locked="0"/>
    </xf>
    <xf numFmtId="0" fontId="15" fillId="0" borderId="1" xfId="0" applyFont="1" applyBorder="1" applyAlignment="1" applyProtection="1">
      <alignment vertical="center"/>
      <protection locked="0"/>
    </xf>
    <xf numFmtId="0" fontId="22" fillId="0" borderId="1" xfId="0" applyFont="1" applyBorder="1" applyProtection="1">
      <protection locked="0"/>
    </xf>
    <xf numFmtId="0" fontId="22" fillId="0" borderId="1" xfId="0" applyFont="1" applyBorder="1" applyAlignment="1" applyProtection="1">
      <alignment vertical="center"/>
      <protection locked="0"/>
    </xf>
    <xf numFmtId="0" fontId="1" fillId="0" borderId="1" xfId="0" applyFont="1" applyBorder="1" applyAlignment="1" applyProtection="1">
      <alignment horizontal="center" vertical="center"/>
      <protection locked="0"/>
    </xf>
    <xf numFmtId="0" fontId="2" fillId="0" borderId="1" xfId="0" applyFont="1" applyBorder="1" applyAlignment="1" applyProtection="1">
      <alignment horizontal="center"/>
      <protection locked="0"/>
    </xf>
    <xf numFmtId="0" fontId="27" fillId="0" borderId="1" xfId="0" applyFont="1" applyBorder="1"/>
    <xf numFmtId="0" fontId="27" fillId="0" borderId="1" xfId="0" applyFont="1" applyBorder="1" applyProtection="1">
      <protection locked="0"/>
    </xf>
    <xf numFmtId="0" fontId="26" fillId="0" borderId="14" xfId="0" applyFont="1" applyBorder="1" applyProtection="1">
      <protection locked="0"/>
    </xf>
    <xf numFmtId="0" fontId="0" fillId="0" borderId="1" xfId="0" applyBorder="1" applyAlignment="1">
      <alignment vertical="center" wrapText="1"/>
    </xf>
    <xf numFmtId="0" fontId="25" fillId="11" borderId="1" xfId="0" applyFont="1" applyFill="1" applyBorder="1" applyAlignment="1" applyProtection="1">
      <alignment horizontal="center"/>
      <protection locked="0"/>
    </xf>
    <xf numFmtId="0" fontId="21" fillId="11" borderId="8" xfId="0" applyFont="1" applyFill="1" applyBorder="1" applyProtection="1">
      <protection locked="0"/>
    </xf>
    <xf numFmtId="0" fontId="0" fillId="11" borderId="9" xfId="0" applyFill="1" applyBorder="1" applyProtection="1">
      <protection locked="0"/>
    </xf>
    <xf numFmtId="0" fontId="0" fillId="11" borderId="10" xfId="0" applyFill="1" applyBorder="1" applyProtection="1">
      <protection locked="0"/>
    </xf>
    <xf numFmtId="0" fontId="21" fillId="11" borderId="11" xfId="0" applyFont="1" applyFill="1" applyBorder="1" applyProtection="1">
      <protection locked="0"/>
    </xf>
    <xf numFmtId="0" fontId="0" fillId="11" borderId="0" xfId="0" applyFill="1" applyProtection="1">
      <protection locked="0"/>
    </xf>
    <xf numFmtId="0" fontId="0" fillId="11" borderId="12" xfId="0" applyFill="1" applyBorder="1" applyProtection="1">
      <protection locked="0"/>
    </xf>
    <xf numFmtId="0" fontId="0" fillId="0" borderId="13" xfId="0" applyBorder="1" applyAlignment="1" applyProtection="1">
      <alignment horizontal="left" wrapText="1"/>
      <protection locked="0"/>
    </xf>
    <xf numFmtId="0" fontId="0" fillId="0" borderId="5" xfId="0" applyBorder="1" applyAlignment="1" applyProtection="1">
      <alignment horizontal="left"/>
      <protection locked="0"/>
    </xf>
    <xf numFmtId="0" fontId="0" fillId="0" borderId="6" xfId="0" applyBorder="1" applyAlignment="1" applyProtection="1">
      <alignment horizontal="left"/>
      <protection locked="0"/>
    </xf>
    <xf numFmtId="0" fontId="13" fillId="2" borderId="0" xfId="0" applyFont="1" applyFill="1" applyAlignment="1">
      <alignment horizontal="left"/>
    </xf>
    <xf numFmtId="0" fontId="9" fillId="3" borderId="2" xfId="0" applyFont="1" applyFill="1" applyBorder="1" applyAlignment="1">
      <alignment horizontal="center"/>
    </xf>
    <xf numFmtId="0" fontId="9" fillId="3" borderId="3" xfId="0" applyFont="1" applyFill="1" applyBorder="1" applyAlignment="1">
      <alignment horizontal="center"/>
    </xf>
    <xf numFmtId="0" fontId="9" fillId="3" borderId="9" xfId="0" applyFont="1" applyFill="1" applyBorder="1" applyAlignment="1">
      <alignment horizontal="center"/>
    </xf>
    <xf numFmtId="0" fontId="9" fillId="3" borderId="10" xfId="0" applyFont="1" applyFill="1" applyBorder="1" applyAlignment="1">
      <alignment horizontal="center"/>
    </xf>
    <xf numFmtId="0" fontId="15" fillId="6" borderId="2" xfId="0" applyFont="1" applyFill="1" applyBorder="1" applyAlignment="1">
      <alignment horizontal="left" vertical="center"/>
    </xf>
    <xf numFmtId="0" fontId="15" fillId="6" borderId="3" xfId="0" applyFont="1" applyFill="1" applyBorder="1" applyAlignment="1">
      <alignment horizontal="left" vertical="center"/>
    </xf>
    <xf numFmtId="0" fontId="15" fillId="6" borderId="4" xfId="0" applyFont="1" applyFill="1" applyBorder="1" applyAlignment="1">
      <alignment horizontal="left" vertical="center"/>
    </xf>
    <xf numFmtId="0" fontId="22" fillId="2" borderId="8" xfId="0" applyFont="1" applyFill="1" applyBorder="1" applyAlignment="1" applyProtection="1">
      <alignment horizontal="left" vertical="center"/>
      <protection locked="0"/>
    </xf>
    <xf numFmtId="0" fontId="22" fillId="2" borderId="9" xfId="0" applyFont="1" applyFill="1" applyBorder="1" applyAlignment="1" applyProtection="1">
      <alignment horizontal="left" vertical="center"/>
      <protection locked="0"/>
    </xf>
    <xf numFmtId="0" fontId="22" fillId="2" borderId="10" xfId="0" applyFont="1" applyFill="1" applyBorder="1" applyAlignment="1" applyProtection="1">
      <alignment horizontal="left" vertical="center"/>
      <protection locked="0"/>
    </xf>
    <xf numFmtId="0" fontId="11" fillId="0" borderId="2" xfId="0" applyFont="1" applyBorder="1" applyAlignment="1" applyProtection="1">
      <alignment vertical="center"/>
      <protection locked="0"/>
    </xf>
    <xf numFmtId="0" fontId="11" fillId="0" borderId="3" xfId="0" applyFont="1" applyBorder="1" applyAlignment="1" applyProtection="1">
      <alignment vertical="center"/>
      <protection locked="0"/>
    </xf>
    <xf numFmtId="0" fontId="11" fillId="0" borderId="4" xfId="0" applyFont="1" applyBorder="1" applyAlignment="1" applyProtection="1">
      <alignment vertical="center"/>
      <protection locked="0"/>
    </xf>
    <xf numFmtId="0" fontId="5" fillId="4" borderId="2" xfId="0" applyFont="1" applyFill="1" applyBorder="1" applyAlignment="1">
      <alignment horizontal="center" vertical="center"/>
    </xf>
    <xf numFmtId="0" fontId="5" fillId="4" borderId="3" xfId="0" applyFont="1" applyFill="1" applyBorder="1" applyAlignment="1">
      <alignment horizontal="center" vertical="center"/>
    </xf>
    <xf numFmtId="0" fontId="5" fillId="4" borderId="4" xfId="0" applyFont="1" applyFill="1" applyBorder="1" applyAlignment="1">
      <alignment horizontal="center" vertical="center"/>
    </xf>
    <xf numFmtId="0" fontId="21" fillId="11" borderId="8" xfId="0" applyFont="1" applyFill="1" applyBorder="1" applyAlignment="1" applyProtection="1">
      <alignment horizontal="left" vertical="center"/>
      <protection locked="0"/>
    </xf>
    <xf numFmtId="0" fontId="21" fillId="11" borderId="9" xfId="0" applyFont="1" applyFill="1" applyBorder="1" applyAlignment="1" applyProtection="1">
      <alignment horizontal="left" vertical="center"/>
      <protection locked="0"/>
    </xf>
    <xf numFmtId="0" fontId="21" fillId="11" borderId="10" xfId="0" applyFont="1" applyFill="1" applyBorder="1" applyAlignment="1" applyProtection="1">
      <alignment horizontal="left" vertical="center"/>
      <protection locked="0"/>
    </xf>
    <xf numFmtId="0" fontId="21" fillId="11" borderId="13" xfId="0" applyFont="1" applyFill="1" applyBorder="1" applyAlignment="1" applyProtection="1">
      <alignment horizontal="left" wrapText="1"/>
      <protection locked="0"/>
    </xf>
    <xf numFmtId="0" fontId="21" fillId="11" borderId="5" xfId="0" applyFont="1" applyFill="1" applyBorder="1" applyAlignment="1" applyProtection="1">
      <alignment horizontal="left"/>
      <protection locked="0"/>
    </xf>
    <xf numFmtId="0" fontId="21" fillId="11" borderId="6" xfId="0" applyFont="1" applyFill="1" applyBorder="1" applyAlignment="1" applyProtection="1">
      <alignment horizontal="left"/>
      <protection locked="0"/>
    </xf>
    <xf numFmtId="0" fontId="15" fillId="6" borderId="13" xfId="0" applyFont="1" applyFill="1" applyBorder="1" applyAlignment="1">
      <alignment horizontal="left" vertical="center"/>
    </xf>
    <xf numFmtId="0" fontId="15" fillId="6" borderId="5" xfId="0" applyFont="1" applyFill="1" applyBorder="1" applyAlignment="1">
      <alignment horizontal="left" vertical="center"/>
    </xf>
    <xf numFmtId="0" fontId="15" fillId="6" borderId="6" xfId="0" applyFont="1" applyFill="1" applyBorder="1" applyAlignment="1">
      <alignment horizontal="left" vertical="center"/>
    </xf>
    <xf numFmtId="0" fontId="19" fillId="0" borderId="13" xfId="1" applyBorder="1" applyAlignment="1">
      <alignment vertical="center" wrapText="1"/>
    </xf>
    <xf numFmtId="0" fontId="19" fillId="0" borderId="5" xfId="1" applyBorder="1" applyAlignment="1">
      <alignment vertical="center"/>
    </xf>
    <xf numFmtId="0" fontId="19" fillId="0" borderId="6" xfId="1" applyBorder="1" applyAlignment="1">
      <alignment vertical="center"/>
    </xf>
    <xf numFmtId="0" fontId="9" fillId="3" borderId="0" xfId="0" applyFont="1" applyFill="1" applyAlignment="1">
      <alignment horizontal="center"/>
    </xf>
    <xf numFmtId="0" fontId="18" fillId="5" borderId="1" xfId="0" applyFont="1" applyFill="1" applyBorder="1" applyAlignment="1" applyProtection="1">
      <alignment horizontal="center"/>
      <protection locked="0"/>
    </xf>
    <xf numFmtId="0" fontId="5" fillId="0" borderId="1" xfId="0" applyFont="1" applyBorder="1" applyAlignment="1">
      <alignment horizontal="left" vertical="center"/>
    </xf>
    <xf numFmtId="0" fontId="2" fillId="0" borderId="2" xfId="0" applyFont="1" applyBorder="1" applyAlignment="1">
      <alignment horizontal="center" vertical="center"/>
    </xf>
    <xf numFmtId="0" fontId="2" fillId="0" borderId="4" xfId="0" applyFont="1" applyBorder="1" applyAlignment="1">
      <alignment horizontal="center" vertical="center"/>
    </xf>
    <xf numFmtId="0" fontId="17" fillId="5" borderId="2" xfId="0" applyFont="1" applyFill="1" applyBorder="1" applyAlignment="1" applyProtection="1">
      <alignment horizontal="center" vertical="center"/>
      <protection locked="0"/>
    </xf>
    <xf numFmtId="0" fontId="17" fillId="5" borderId="4" xfId="0" applyFont="1" applyFill="1" applyBorder="1" applyAlignment="1" applyProtection="1">
      <alignment horizontal="center" vertical="center"/>
      <protection locked="0"/>
    </xf>
    <xf numFmtId="0" fontId="3" fillId="0" borderId="2" xfId="0" applyFont="1" applyBorder="1" applyAlignment="1">
      <alignment horizontal="center" vertical="center"/>
    </xf>
    <xf numFmtId="0" fontId="3" fillId="0" borderId="4" xfId="0" applyFont="1" applyBorder="1" applyAlignment="1">
      <alignment horizontal="center"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5" borderId="1" xfId="0" applyFont="1" applyFill="1" applyBorder="1" applyAlignment="1" applyProtection="1">
      <alignment horizontal="left"/>
      <protection locked="0"/>
    </xf>
    <xf numFmtId="0" fontId="0" fillId="0" borderId="2" xfId="0" applyBorder="1" applyAlignment="1">
      <alignment horizontal="left" vertical="center"/>
    </xf>
    <xf numFmtId="0" fontId="0" fillId="0" borderId="4" xfId="0" applyBorder="1" applyAlignment="1">
      <alignment horizontal="left" vertical="center"/>
    </xf>
    <xf numFmtId="0" fontId="0" fillId="2" borderId="2" xfId="0" applyFill="1" applyBorder="1" applyAlignment="1" applyProtection="1">
      <alignment horizontal="center" vertical="center"/>
      <protection locked="0"/>
    </xf>
    <xf numFmtId="0" fontId="0" fillId="2" borderId="4" xfId="0" applyFill="1" applyBorder="1" applyAlignment="1" applyProtection="1">
      <alignment horizontal="center" vertical="center"/>
      <protection locked="0"/>
    </xf>
    <xf numFmtId="0" fontId="0" fillId="0" borderId="0" xfId="0" applyAlignment="1">
      <alignment horizontal="center" vertical="center" wrapText="1"/>
    </xf>
    <xf numFmtId="0" fontId="2" fillId="0" borderId="3" xfId="0" applyFont="1" applyBorder="1" applyAlignment="1">
      <alignment horizontal="center" vertical="center"/>
    </xf>
    <xf numFmtId="0" fontId="28" fillId="11" borderId="2" xfId="0" applyFont="1" applyFill="1" applyBorder="1" applyAlignment="1">
      <alignment horizontal="center" vertical="center"/>
    </xf>
    <xf numFmtId="0" fontId="5" fillId="9" borderId="2" xfId="0" applyFont="1" applyFill="1" applyBorder="1" applyAlignment="1" applyProtection="1">
      <alignment horizontal="center" vertical="center"/>
      <protection locked="0"/>
    </xf>
    <xf numFmtId="0" fontId="5" fillId="9" borderId="3" xfId="0" applyFont="1" applyFill="1" applyBorder="1" applyAlignment="1" applyProtection="1">
      <alignment horizontal="center" vertical="center"/>
      <protection locked="0"/>
    </xf>
    <xf numFmtId="0" fontId="5" fillId="9" borderId="4" xfId="0" applyFont="1" applyFill="1" applyBorder="1" applyAlignment="1" applyProtection="1">
      <alignment horizontal="center" vertical="center"/>
      <protection locked="0"/>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9" borderId="2" xfId="0" applyFont="1" applyFill="1" applyBorder="1" applyAlignment="1" applyProtection="1">
      <alignment horizontal="center"/>
      <protection locked="0"/>
    </xf>
    <xf numFmtId="0" fontId="5" fillId="9" borderId="3" xfId="0" applyFont="1" applyFill="1" applyBorder="1" applyAlignment="1" applyProtection="1">
      <alignment horizontal="center"/>
      <protection locked="0"/>
    </xf>
    <xf numFmtId="0" fontId="5" fillId="9" borderId="4" xfId="0" applyFont="1" applyFill="1" applyBorder="1" applyAlignment="1" applyProtection="1">
      <alignment horizontal="center"/>
      <protection locked="0"/>
    </xf>
    <xf numFmtId="0" fontId="0" fillId="0" borderId="3" xfId="0" applyBorder="1" applyAlignment="1">
      <alignment horizontal="center" vertical="center"/>
    </xf>
    <xf numFmtId="0" fontId="0" fillId="0" borderId="4" xfId="0" applyBorder="1" applyAlignment="1">
      <alignment horizontal="center" vertical="center"/>
    </xf>
    <xf numFmtId="0" fontId="5" fillId="7" borderId="2" xfId="0" applyFont="1" applyFill="1" applyBorder="1" applyAlignment="1" applyProtection="1">
      <alignment horizontal="center" vertical="center"/>
      <protection locked="0"/>
    </xf>
    <xf numFmtId="0" fontId="5" fillId="7" borderId="3" xfId="0" applyFont="1" applyFill="1" applyBorder="1" applyAlignment="1" applyProtection="1">
      <alignment horizontal="center" vertical="center"/>
      <protection locked="0"/>
    </xf>
    <xf numFmtId="0" fontId="5" fillId="7" borderId="4" xfId="0" applyFont="1" applyFill="1" applyBorder="1" applyAlignment="1" applyProtection="1">
      <alignment horizontal="center" vertical="center"/>
      <protection locked="0"/>
    </xf>
    <xf numFmtId="0" fontId="5" fillId="8" borderId="2" xfId="0" applyFont="1" applyFill="1" applyBorder="1" applyAlignment="1" applyProtection="1">
      <alignment horizontal="center" vertical="center"/>
      <protection locked="0"/>
    </xf>
    <xf numFmtId="0" fontId="5" fillId="8" borderId="3" xfId="0" applyFont="1" applyFill="1" applyBorder="1" applyAlignment="1" applyProtection="1">
      <alignment horizontal="center" vertical="center"/>
      <protection locked="0"/>
    </xf>
    <xf numFmtId="0" fontId="5" fillId="8" borderId="4" xfId="0" applyFont="1" applyFill="1" applyBorder="1" applyAlignment="1" applyProtection="1">
      <alignment horizontal="center" vertical="center"/>
      <protection locked="0"/>
    </xf>
    <xf numFmtId="0" fontId="5" fillId="8" borderId="2" xfId="0" applyFont="1" applyFill="1" applyBorder="1" applyAlignment="1">
      <alignment horizontal="center" vertical="center"/>
    </xf>
    <xf numFmtId="0" fontId="5" fillId="8" borderId="3" xfId="0" applyFont="1" applyFill="1" applyBorder="1" applyAlignment="1">
      <alignment horizontal="center" vertical="center"/>
    </xf>
    <xf numFmtId="0" fontId="5" fillId="8" borderId="4" xfId="0" applyFont="1" applyFill="1" applyBorder="1" applyAlignment="1">
      <alignment horizontal="center" vertical="center"/>
    </xf>
    <xf numFmtId="0" fontId="5" fillId="7" borderId="2" xfId="0" applyFont="1" applyFill="1" applyBorder="1" applyAlignment="1">
      <alignment horizontal="center"/>
    </xf>
    <xf numFmtId="0" fontId="5" fillId="7" borderId="3" xfId="0" applyFont="1" applyFill="1" applyBorder="1" applyAlignment="1">
      <alignment horizontal="center"/>
    </xf>
    <xf numFmtId="0" fontId="5" fillId="7" borderId="4" xfId="0" applyFont="1" applyFill="1" applyBorder="1" applyAlignment="1">
      <alignment horizontal="center"/>
    </xf>
    <xf numFmtId="0" fontId="5" fillId="10" borderId="2" xfId="0" applyFont="1" applyFill="1" applyBorder="1" applyAlignment="1" applyProtection="1">
      <alignment horizontal="center" vertical="center"/>
      <protection locked="0"/>
    </xf>
    <xf numFmtId="0" fontId="5" fillId="10" borderId="3" xfId="0" applyFont="1" applyFill="1" applyBorder="1" applyAlignment="1" applyProtection="1">
      <alignment horizontal="center" vertical="center"/>
      <protection locked="0"/>
    </xf>
    <xf numFmtId="0" fontId="5" fillId="10" borderId="4" xfId="0" applyFont="1" applyFill="1" applyBorder="1" applyAlignment="1" applyProtection="1">
      <alignment horizontal="center" vertical="center"/>
      <protection locked="0"/>
    </xf>
    <xf numFmtId="0" fontId="5" fillId="8" borderId="2" xfId="0" applyFont="1" applyFill="1" applyBorder="1" applyAlignment="1">
      <alignment horizontal="center"/>
    </xf>
    <xf numFmtId="0" fontId="5" fillId="8" borderId="3" xfId="0" applyFont="1" applyFill="1" applyBorder="1" applyAlignment="1">
      <alignment horizontal="center"/>
    </xf>
    <xf numFmtId="0" fontId="5" fillId="8" borderId="4" xfId="0" applyFont="1" applyFill="1" applyBorder="1" applyAlignment="1">
      <alignment horizontal="center"/>
    </xf>
    <xf numFmtId="0" fontId="19" fillId="0" borderId="8" xfId="1" applyBorder="1" applyAlignment="1" applyProtection="1">
      <protection locked="0"/>
    </xf>
    <xf numFmtId="0" fontId="19" fillId="0" borderId="9" xfId="1" applyBorder="1" applyAlignment="1" applyProtection="1">
      <protection locked="0"/>
    </xf>
    <xf numFmtId="0" fontId="19" fillId="0" borderId="10" xfId="1" applyBorder="1" applyAlignment="1" applyProtection="1">
      <protection locked="0"/>
    </xf>
    <xf numFmtId="0" fontId="19" fillId="0" borderId="11" xfId="1" applyBorder="1" applyAlignment="1" applyProtection="1">
      <protection locked="0"/>
    </xf>
    <xf numFmtId="0" fontId="19" fillId="0" borderId="0" xfId="1" applyBorder="1" applyAlignment="1" applyProtection="1">
      <protection locked="0"/>
    </xf>
    <xf numFmtId="0" fontId="19" fillId="0" borderId="12" xfId="1" applyBorder="1" applyAlignment="1" applyProtection="1">
      <protection locked="0"/>
    </xf>
    <xf numFmtId="0" fontId="0" fillId="0" borderId="3" xfId="0" applyBorder="1" applyAlignment="1"/>
    <xf numFmtId="0" fontId="0" fillId="0" borderId="4" xfId="0" applyBorder="1" applyAlignment="1"/>
  </cellXfs>
  <cellStyles count="2">
    <cellStyle name="Lien hypertexte" xfId="1" builtinId="8"/>
    <cellStyle name="Normal" xfId="0" builtinId="0"/>
  </cellStyles>
  <dxfs count="219">
    <dxf>
      <fill>
        <patternFill>
          <bgColor theme="0" tint="-0.14996795556505021"/>
        </patternFill>
      </fill>
    </dxf>
    <dxf>
      <fill>
        <patternFill>
          <bgColor theme="1"/>
        </patternFill>
      </fill>
    </dxf>
    <dxf>
      <fill>
        <patternFill>
          <bgColor theme="0" tint="-0.14996795556505021"/>
        </patternFill>
      </fill>
    </dxf>
    <dxf>
      <fill>
        <patternFill>
          <bgColor theme="1"/>
        </patternFill>
      </fill>
    </dxf>
    <dxf>
      <fill>
        <patternFill>
          <bgColor theme="0" tint="-0.14996795556505021"/>
        </patternFill>
      </fill>
    </dxf>
    <dxf>
      <fill>
        <patternFill>
          <bgColor theme="1"/>
        </patternFill>
      </fill>
    </dxf>
    <dxf>
      <fill>
        <patternFill>
          <bgColor theme="0" tint="-0.14996795556505021"/>
        </patternFill>
      </fill>
    </dxf>
    <dxf>
      <fill>
        <patternFill>
          <bgColor theme="1"/>
        </patternFill>
      </fill>
    </dxf>
    <dxf>
      <fill>
        <patternFill>
          <bgColor theme="0" tint="-0.14996795556505021"/>
        </patternFill>
      </fill>
    </dxf>
    <dxf>
      <fill>
        <patternFill>
          <bgColor theme="1"/>
        </patternFill>
      </fill>
    </dxf>
    <dxf>
      <fill>
        <patternFill>
          <bgColor theme="0" tint="-0.14996795556505021"/>
        </patternFill>
      </fill>
    </dxf>
    <dxf>
      <fill>
        <patternFill>
          <bgColor theme="1"/>
        </patternFill>
      </fill>
    </dxf>
    <dxf>
      <fill>
        <patternFill>
          <bgColor theme="0" tint="-0.14996795556505021"/>
        </patternFill>
      </fill>
    </dxf>
    <dxf>
      <fill>
        <patternFill>
          <bgColor theme="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1"/>
        </patternFill>
      </fill>
    </dxf>
    <dxf>
      <fill>
        <patternFill>
          <bgColor theme="0" tint="-0.14996795556505021"/>
        </patternFill>
      </fill>
    </dxf>
    <dxf>
      <fill>
        <patternFill>
          <bgColor theme="0" tint="-0.14996795556505021"/>
        </patternFill>
      </fill>
    </dxf>
    <dxf>
      <fill>
        <patternFill>
          <bgColor theme="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color rgb="FFC00000"/>
      </font>
    </dxf>
    <dxf>
      <fill>
        <patternFill>
          <bgColor rgb="FFC6E0B4"/>
        </patternFill>
      </fill>
    </dxf>
    <dxf>
      <fill>
        <patternFill>
          <bgColor rgb="FF8497B0"/>
        </patternFill>
      </fill>
    </dxf>
    <dxf>
      <font>
        <color auto="1"/>
      </font>
      <fill>
        <patternFill>
          <bgColor rgb="FFD6DCE4"/>
        </patternFill>
      </fill>
    </dxf>
    <dxf>
      <fill>
        <patternFill>
          <bgColor rgb="FFC6E0B4"/>
        </patternFill>
      </fill>
    </dxf>
    <dxf>
      <fill>
        <patternFill>
          <bgColor rgb="FF8497B0"/>
        </patternFill>
      </fill>
    </dxf>
    <dxf>
      <font>
        <color auto="1"/>
      </font>
      <fill>
        <patternFill>
          <bgColor rgb="FFD6DCE4"/>
        </patternFill>
      </fill>
    </dxf>
    <dxf>
      <fill>
        <patternFill>
          <bgColor theme="1"/>
        </patternFill>
      </fill>
    </dxf>
    <dxf>
      <fill>
        <patternFill>
          <bgColor theme="0" tint="-0.14996795556505021"/>
        </patternFill>
      </fill>
    </dxf>
    <dxf>
      <fill>
        <patternFill>
          <bgColor theme="1"/>
        </patternFill>
      </fill>
    </dxf>
    <dxf>
      <fill>
        <patternFill>
          <bgColor theme="0" tint="-0.14996795556505021"/>
        </patternFill>
      </fill>
    </dxf>
    <dxf>
      <fill>
        <patternFill>
          <bgColor theme="1"/>
        </patternFill>
      </fill>
    </dxf>
    <dxf>
      <fill>
        <patternFill>
          <bgColor theme="0" tint="-0.14996795556505021"/>
        </patternFill>
      </fill>
    </dxf>
    <dxf>
      <fill>
        <patternFill>
          <bgColor theme="1"/>
        </patternFill>
      </fill>
    </dxf>
    <dxf>
      <fill>
        <patternFill>
          <bgColor theme="0" tint="-0.14996795556505021"/>
        </patternFill>
      </fill>
    </dxf>
    <dxf>
      <fill>
        <patternFill>
          <bgColor theme="1"/>
        </patternFill>
      </fill>
    </dxf>
    <dxf>
      <fill>
        <patternFill>
          <bgColor theme="0" tint="-0.14996795556505021"/>
        </patternFill>
      </fill>
    </dxf>
    <dxf>
      <fill>
        <patternFill>
          <bgColor theme="1"/>
        </patternFill>
      </fill>
    </dxf>
    <dxf>
      <fill>
        <patternFill>
          <bgColor theme="0" tint="-0.14996795556505021"/>
        </patternFill>
      </fill>
    </dxf>
    <dxf>
      <fill>
        <patternFill>
          <bgColor theme="1"/>
        </patternFill>
      </fill>
    </dxf>
    <dxf>
      <fill>
        <patternFill>
          <bgColor theme="0" tint="-0.14996795556505021"/>
        </patternFill>
      </fill>
    </dxf>
    <dxf>
      <fill>
        <patternFill>
          <bgColor theme="1"/>
        </patternFill>
      </fill>
    </dxf>
    <dxf>
      <fill>
        <patternFill>
          <bgColor theme="0" tint="-0.14996795556505021"/>
        </patternFill>
      </fill>
    </dxf>
    <dxf>
      <fill>
        <patternFill>
          <bgColor theme="1"/>
        </patternFill>
      </fill>
    </dxf>
    <dxf>
      <fill>
        <patternFill>
          <bgColor theme="0" tint="-0.14996795556505021"/>
        </patternFill>
      </fill>
    </dxf>
    <dxf>
      <fill>
        <patternFill>
          <bgColor theme="1"/>
        </patternFill>
      </fill>
    </dxf>
    <dxf>
      <fill>
        <patternFill>
          <bgColor theme="0" tint="-0.14996795556505021"/>
        </patternFill>
      </fill>
    </dxf>
    <dxf>
      <fill>
        <patternFill>
          <bgColor theme="1"/>
        </patternFill>
      </fill>
    </dxf>
    <dxf>
      <fill>
        <patternFill>
          <bgColor theme="0" tint="-0.14996795556505021"/>
        </patternFill>
      </fill>
    </dxf>
    <dxf>
      <fill>
        <patternFill>
          <bgColor theme="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1"/>
        </patternFill>
      </fill>
    </dxf>
    <dxf>
      <fill>
        <patternFill>
          <bgColor theme="0" tint="-0.14996795556505021"/>
        </patternFill>
      </fill>
    </dxf>
    <dxf>
      <fill>
        <patternFill>
          <bgColor rgb="FFC6E0B4"/>
        </patternFill>
      </fill>
    </dxf>
    <dxf>
      <fill>
        <patternFill>
          <bgColor rgb="FF8497B0"/>
        </patternFill>
      </fill>
    </dxf>
    <dxf>
      <font>
        <color auto="1"/>
      </font>
      <fill>
        <patternFill>
          <bgColor rgb="FFD6DCE4"/>
        </patternFill>
      </fill>
    </dxf>
    <dxf>
      <fill>
        <patternFill>
          <bgColor theme="1"/>
        </patternFill>
      </fill>
    </dxf>
    <dxf>
      <fill>
        <patternFill>
          <bgColor theme="0" tint="-0.14996795556505021"/>
        </patternFill>
      </fill>
    </dxf>
    <dxf>
      <font>
        <b/>
        <i val="0"/>
        <color rgb="FFC00000"/>
      </font>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1"/>
        </patternFill>
      </fill>
    </dxf>
    <dxf>
      <fill>
        <patternFill>
          <bgColor theme="0" tint="-0.14996795556505021"/>
        </patternFill>
      </fill>
    </dxf>
    <dxf>
      <fill>
        <patternFill>
          <bgColor theme="1"/>
        </patternFill>
      </fill>
    </dxf>
    <dxf>
      <fill>
        <patternFill>
          <bgColor theme="0" tint="-0.14996795556505021"/>
        </patternFill>
      </fill>
    </dxf>
    <dxf>
      <fill>
        <patternFill>
          <bgColor theme="1"/>
        </patternFill>
      </fill>
    </dxf>
    <dxf>
      <fill>
        <patternFill>
          <bgColor theme="0" tint="-0.14996795556505021"/>
        </patternFill>
      </fill>
    </dxf>
    <dxf>
      <fill>
        <patternFill>
          <bgColor rgb="FFC6E0B4"/>
        </patternFill>
      </fill>
    </dxf>
    <dxf>
      <fill>
        <patternFill>
          <bgColor rgb="FF8497B0"/>
        </patternFill>
      </fill>
    </dxf>
    <dxf>
      <font>
        <color auto="1"/>
      </font>
      <fill>
        <patternFill>
          <bgColor rgb="FFD6DCE4"/>
        </patternFill>
      </fill>
    </dxf>
    <dxf>
      <fill>
        <patternFill>
          <bgColor rgb="FFC6E0B4"/>
        </patternFill>
      </fill>
    </dxf>
    <dxf>
      <fill>
        <patternFill>
          <bgColor rgb="FF8497B0"/>
        </patternFill>
      </fill>
    </dxf>
    <dxf>
      <font>
        <color auto="1"/>
      </font>
      <fill>
        <patternFill>
          <bgColor rgb="FFD6DCE4"/>
        </patternFill>
      </fill>
    </dxf>
    <dxf>
      <fill>
        <patternFill>
          <bgColor theme="1"/>
        </patternFill>
      </fill>
    </dxf>
    <dxf>
      <fill>
        <patternFill>
          <bgColor theme="0" tint="-0.14996795556505021"/>
        </patternFill>
      </fill>
    </dxf>
    <dxf>
      <fill>
        <patternFill>
          <bgColor theme="0" tint="-0.14996795556505021"/>
        </patternFill>
      </fill>
    </dxf>
    <dxf>
      <fill>
        <patternFill>
          <bgColor theme="1"/>
        </patternFill>
      </fill>
    </dxf>
    <dxf>
      <fill>
        <patternFill>
          <bgColor theme="0" tint="-0.14996795556505021"/>
        </patternFill>
      </fill>
    </dxf>
    <dxf>
      <fill>
        <patternFill>
          <bgColor theme="1"/>
        </patternFill>
      </fill>
    </dxf>
    <dxf>
      <fill>
        <patternFill>
          <bgColor theme="0" tint="-0.14996795556505021"/>
        </patternFill>
      </fill>
    </dxf>
    <dxf>
      <fill>
        <patternFill>
          <bgColor theme="1"/>
        </patternFill>
      </fill>
    </dxf>
    <dxf>
      <fill>
        <patternFill>
          <bgColor theme="0" tint="-0.14996795556505021"/>
        </patternFill>
      </fill>
    </dxf>
    <dxf>
      <fill>
        <patternFill>
          <bgColor theme="0" tint="-0.14996795556505021"/>
        </patternFill>
      </fill>
    </dxf>
    <dxf>
      <fill>
        <patternFill>
          <bgColor theme="1"/>
        </patternFill>
      </fill>
    </dxf>
    <dxf>
      <fill>
        <patternFill>
          <bgColor theme="0" tint="-0.14996795556505021"/>
        </patternFill>
      </fill>
    </dxf>
    <dxf>
      <fill>
        <patternFill>
          <bgColor theme="1"/>
        </patternFill>
      </fill>
    </dxf>
    <dxf>
      <fill>
        <patternFill>
          <bgColor theme="1"/>
        </patternFill>
      </fill>
    </dxf>
    <dxf>
      <fill>
        <patternFill>
          <bgColor theme="0" tint="-0.14996795556505021"/>
        </patternFill>
      </fill>
    </dxf>
    <dxf>
      <fill>
        <patternFill>
          <bgColor theme="1"/>
        </patternFill>
      </fill>
    </dxf>
    <dxf>
      <fill>
        <patternFill>
          <bgColor theme="0" tint="-0.14996795556505021"/>
        </patternFill>
      </fill>
    </dxf>
    <dxf>
      <fill>
        <patternFill>
          <bgColor theme="1"/>
        </patternFill>
      </fill>
    </dxf>
    <dxf>
      <fill>
        <patternFill>
          <bgColor theme="0" tint="-0.14996795556505021"/>
        </patternFill>
      </fill>
    </dxf>
    <dxf>
      <fill>
        <patternFill>
          <bgColor theme="1"/>
        </patternFill>
      </fill>
    </dxf>
    <dxf>
      <fill>
        <patternFill>
          <bgColor theme="0" tint="-0.14996795556505021"/>
        </patternFill>
      </fill>
    </dxf>
    <dxf>
      <fill>
        <patternFill>
          <bgColor theme="1"/>
        </patternFill>
      </fill>
    </dxf>
    <dxf>
      <fill>
        <patternFill>
          <bgColor theme="0" tint="-0.14996795556505021"/>
        </patternFill>
      </fill>
    </dxf>
    <dxf>
      <fill>
        <patternFill>
          <bgColor theme="1"/>
        </patternFill>
      </fill>
    </dxf>
    <dxf>
      <fill>
        <patternFill>
          <bgColor theme="0" tint="-0.14996795556505021"/>
        </patternFill>
      </fill>
    </dxf>
    <dxf>
      <fill>
        <patternFill>
          <bgColor theme="1"/>
        </patternFill>
      </fill>
    </dxf>
    <dxf>
      <fill>
        <patternFill>
          <bgColor theme="0" tint="-0.14996795556505021"/>
        </patternFill>
      </fill>
    </dxf>
    <dxf>
      <fill>
        <patternFill>
          <bgColor theme="1"/>
        </patternFill>
      </fill>
    </dxf>
    <dxf>
      <fill>
        <patternFill>
          <bgColor theme="0" tint="-0.14996795556505021"/>
        </patternFill>
      </fill>
    </dxf>
    <dxf>
      <fill>
        <patternFill>
          <bgColor theme="1"/>
        </patternFill>
      </fill>
    </dxf>
    <dxf>
      <fill>
        <patternFill>
          <bgColor theme="0" tint="-0.14996795556505021"/>
        </patternFill>
      </fill>
    </dxf>
    <dxf>
      <fill>
        <patternFill>
          <bgColor theme="1"/>
        </patternFill>
      </fill>
    </dxf>
    <dxf>
      <fill>
        <patternFill>
          <bgColor theme="0" tint="-0.14996795556505021"/>
        </patternFill>
      </fill>
    </dxf>
    <dxf>
      <fill>
        <patternFill>
          <bgColor theme="1"/>
        </patternFill>
      </fill>
    </dxf>
    <dxf>
      <fill>
        <patternFill>
          <bgColor theme="0" tint="-0.14996795556505021"/>
        </patternFill>
      </fill>
    </dxf>
    <dxf>
      <fill>
        <patternFill>
          <bgColor theme="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1"/>
        </patternFill>
      </fill>
    </dxf>
    <dxf>
      <fill>
        <patternFill>
          <bgColor theme="0" tint="-0.14996795556505021"/>
        </patternFill>
      </fill>
    </dxf>
    <dxf>
      <fill>
        <patternFill>
          <bgColor theme="1"/>
        </patternFill>
      </fill>
    </dxf>
    <dxf>
      <fill>
        <patternFill>
          <bgColor theme="0" tint="-0.14996795556505021"/>
        </patternFill>
      </fill>
    </dxf>
    <dxf>
      <fill>
        <patternFill>
          <bgColor theme="0" tint="-0.14996795556505021"/>
        </patternFill>
      </fill>
    </dxf>
    <dxf>
      <fill>
        <patternFill>
          <bgColor theme="1"/>
        </patternFill>
      </fill>
    </dxf>
    <dxf>
      <fill>
        <patternFill>
          <bgColor rgb="FFC6E0B4"/>
        </patternFill>
      </fill>
    </dxf>
    <dxf>
      <fill>
        <patternFill>
          <bgColor rgb="FF8497B0"/>
        </patternFill>
      </fill>
    </dxf>
    <dxf>
      <font>
        <color auto="1"/>
      </font>
      <fill>
        <patternFill>
          <bgColor rgb="FFD6DCE4"/>
        </patternFill>
      </fill>
    </dxf>
    <dxf>
      <fill>
        <patternFill>
          <bgColor theme="1"/>
        </patternFill>
      </fill>
    </dxf>
    <dxf>
      <fill>
        <patternFill>
          <bgColor theme="0" tint="-0.14996795556505021"/>
        </patternFill>
      </fill>
    </dxf>
    <dxf>
      <fill>
        <patternFill>
          <bgColor theme="0" tint="-0.14996795556505021"/>
        </patternFill>
      </fill>
    </dxf>
    <dxf>
      <fill>
        <patternFill>
          <bgColor theme="1"/>
        </patternFill>
      </fill>
    </dxf>
    <dxf>
      <fill>
        <patternFill>
          <bgColor theme="0" tint="-0.14996795556505021"/>
        </patternFill>
      </fill>
    </dxf>
    <dxf>
      <fill>
        <patternFill>
          <bgColor theme="1"/>
        </patternFill>
      </fill>
    </dxf>
    <dxf>
      <fill>
        <patternFill>
          <bgColor theme="0" tint="-0.14996795556505021"/>
        </patternFill>
      </fill>
    </dxf>
    <dxf>
      <fill>
        <patternFill>
          <bgColor theme="1"/>
        </patternFill>
      </fill>
    </dxf>
    <dxf>
      <fill>
        <patternFill>
          <bgColor theme="0" tint="-0.14996795556505021"/>
        </patternFill>
      </fill>
    </dxf>
    <dxf>
      <font>
        <b/>
        <i val="0"/>
        <color rgb="FFC00000"/>
      </font>
    </dxf>
    <dxf>
      <fill>
        <patternFill>
          <bgColor rgb="FFC6E0B4"/>
        </patternFill>
      </fill>
    </dxf>
    <dxf>
      <fill>
        <patternFill>
          <bgColor rgb="FF8497B0"/>
        </patternFill>
      </fill>
    </dxf>
    <dxf>
      <font>
        <color auto="1"/>
      </font>
      <fill>
        <patternFill>
          <bgColor rgb="FFD6DCE4"/>
        </patternFill>
      </fill>
    </dxf>
    <dxf>
      <fill>
        <patternFill>
          <bgColor rgb="FFC6E0B4"/>
        </patternFill>
      </fill>
    </dxf>
    <dxf>
      <fill>
        <patternFill>
          <bgColor rgb="FF8497B0"/>
        </patternFill>
      </fill>
    </dxf>
    <dxf>
      <font>
        <color auto="1"/>
      </font>
      <fill>
        <patternFill>
          <bgColor rgb="FFD6DCE4"/>
        </patternFill>
      </fill>
    </dxf>
    <dxf>
      <fill>
        <patternFill>
          <bgColor theme="1"/>
        </patternFill>
      </fill>
    </dxf>
    <dxf>
      <fill>
        <patternFill>
          <bgColor theme="0" tint="-0.14996795556505021"/>
        </patternFill>
      </fill>
    </dxf>
    <dxf>
      <fill>
        <patternFill>
          <bgColor theme="1"/>
        </patternFill>
      </fill>
    </dxf>
    <dxf>
      <fill>
        <patternFill>
          <bgColor theme="0" tint="-0.14996795556505021"/>
        </patternFill>
      </fill>
    </dxf>
    <dxf>
      <fill>
        <patternFill>
          <bgColor theme="1"/>
        </patternFill>
      </fill>
    </dxf>
    <dxf>
      <fill>
        <patternFill>
          <bgColor theme="0" tint="-0.14996795556505021"/>
        </patternFill>
      </fill>
    </dxf>
    <dxf>
      <fill>
        <patternFill>
          <bgColor theme="1"/>
        </patternFill>
      </fill>
    </dxf>
    <dxf>
      <fill>
        <patternFill>
          <bgColor theme="0" tint="-0.14996795556505021"/>
        </patternFill>
      </fill>
    </dxf>
    <dxf>
      <fill>
        <patternFill>
          <bgColor theme="1"/>
        </patternFill>
      </fill>
    </dxf>
    <dxf>
      <fill>
        <patternFill>
          <bgColor theme="1"/>
        </patternFill>
      </fill>
    </dxf>
    <dxf>
      <fill>
        <patternFill>
          <bgColor theme="0" tint="-0.14996795556505021"/>
        </patternFill>
      </fill>
    </dxf>
    <dxf>
      <fill>
        <patternFill>
          <bgColor theme="1"/>
        </patternFill>
      </fill>
    </dxf>
    <dxf>
      <fill>
        <patternFill>
          <bgColor theme="0" tint="-0.14996795556505021"/>
        </patternFill>
      </fill>
    </dxf>
    <dxf>
      <fill>
        <patternFill>
          <bgColor theme="1"/>
        </patternFill>
      </fill>
    </dxf>
    <dxf>
      <fill>
        <patternFill>
          <bgColor theme="0" tint="-0.14996795556505021"/>
        </patternFill>
      </fill>
    </dxf>
    <dxf>
      <fill>
        <patternFill>
          <bgColor theme="1"/>
        </patternFill>
      </fill>
    </dxf>
    <dxf>
      <fill>
        <patternFill>
          <bgColor theme="0" tint="-0.14996795556505021"/>
        </patternFill>
      </fill>
    </dxf>
    <dxf>
      <fill>
        <patternFill>
          <bgColor theme="1"/>
        </patternFill>
      </fill>
    </dxf>
    <dxf>
      <fill>
        <patternFill>
          <bgColor theme="0" tint="-0.14996795556505021"/>
        </patternFill>
      </fill>
    </dxf>
    <dxf>
      <fill>
        <patternFill>
          <bgColor theme="1"/>
        </patternFill>
      </fill>
    </dxf>
    <dxf>
      <fill>
        <patternFill>
          <bgColor theme="0" tint="-0.14996795556505021"/>
        </patternFill>
      </fill>
    </dxf>
    <dxf>
      <fill>
        <patternFill>
          <bgColor theme="1"/>
        </patternFill>
      </fill>
    </dxf>
    <dxf>
      <fill>
        <patternFill>
          <bgColor theme="0" tint="-0.14996795556505021"/>
        </patternFill>
      </fill>
    </dxf>
    <dxf>
      <fill>
        <patternFill>
          <bgColor theme="0" tint="-0.14996795556505021"/>
        </patternFill>
      </fill>
    </dxf>
    <dxf>
      <fill>
        <patternFill>
          <bgColor theme="1"/>
        </patternFill>
      </fill>
    </dxf>
    <dxf>
      <fill>
        <patternFill>
          <bgColor theme="0" tint="-0.14996795556505021"/>
        </patternFill>
      </fill>
    </dxf>
    <dxf>
      <fill>
        <patternFill>
          <bgColor theme="0" tint="-0.14996795556505021"/>
        </patternFill>
      </fill>
    </dxf>
    <dxf>
      <fill>
        <patternFill>
          <bgColor theme="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1"/>
        </patternFill>
      </fill>
    </dxf>
    <dxf>
      <fill>
        <patternFill>
          <bgColor theme="1"/>
        </patternFill>
      </fill>
    </dxf>
    <dxf>
      <fill>
        <patternFill>
          <bgColor theme="0" tint="-0.14996795556505021"/>
        </patternFill>
      </fill>
    </dxf>
    <dxf>
      <fill>
        <patternFill>
          <bgColor theme="1"/>
        </patternFill>
      </fill>
    </dxf>
    <dxf>
      <fill>
        <patternFill>
          <bgColor theme="0" tint="-0.14996795556505021"/>
        </patternFill>
      </fill>
    </dxf>
    <dxf>
      <fill>
        <patternFill>
          <bgColor theme="1"/>
        </patternFill>
      </fill>
    </dxf>
    <dxf>
      <fill>
        <patternFill>
          <bgColor theme="0" tint="-0.14996795556505021"/>
        </patternFill>
      </fill>
    </dxf>
    <dxf>
      <fill>
        <patternFill>
          <bgColor theme="0" tint="-0.14996795556505021"/>
        </patternFill>
      </fill>
    </dxf>
    <dxf>
      <fill>
        <patternFill>
          <bgColor rgb="FFC6E0B4"/>
        </patternFill>
      </fill>
    </dxf>
    <dxf>
      <fill>
        <patternFill>
          <bgColor rgb="FF8497B0"/>
        </patternFill>
      </fill>
    </dxf>
    <dxf>
      <font>
        <color auto="1"/>
      </font>
      <fill>
        <patternFill>
          <bgColor rgb="FFD6DCE4"/>
        </patternFill>
      </fill>
    </dxf>
    <dxf>
      <fill>
        <patternFill>
          <bgColor theme="1"/>
        </patternFill>
      </fill>
    </dxf>
    <dxf>
      <fill>
        <patternFill>
          <bgColor theme="0" tint="-0.14996795556505021"/>
        </patternFill>
      </fill>
    </dxf>
    <dxf>
      <fill>
        <patternFill>
          <bgColor theme="1"/>
        </patternFill>
      </fill>
    </dxf>
    <dxf>
      <fill>
        <patternFill>
          <bgColor theme="1"/>
        </patternFill>
      </fill>
    </dxf>
    <dxf>
      <fill>
        <patternFill>
          <bgColor theme="0" tint="-0.14996795556505021"/>
        </patternFill>
      </fill>
    </dxf>
    <dxf>
      <fill>
        <patternFill>
          <bgColor theme="1"/>
        </patternFill>
      </fill>
    </dxf>
    <dxf>
      <fill>
        <patternFill>
          <bgColor theme="0" tint="-0.14996795556505021"/>
        </patternFill>
      </fill>
    </dxf>
    <dxf>
      <fill>
        <patternFill>
          <bgColor theme="1"/>
        </patternFill>
      </fill>
    </dxf>
    <dxf>
      <fill>
        <patternFill>
          <bgColor theme="0" tint="-0.14996795556505021"/>
        </patternFill>
      </fill>
    </dxf>
    <dxf>
      <fill>
        <patternFill>
          <bgColor theme="1"/>
        </patternFill>
      </fill>
    </dxf>
    <dxf>
      <fill>
        <patternFill>
          <bgColor theme="0" tint="-0.14996795556505021"/>
        </patternFill>
      </fill>
    </dxf>
    <dxf>
      <font>
        <b/>
        <i val="0"/>
        <color rgb="FFC00000"/>
      </font>
    </dxf>
    <dxf>
      <fill>
        <patternFill>
          <bgColor rgb="FFC6E0B4"/>
        </patternFill>
      </fill>
    </dxf>
    <dxf>
      <fill>
        <patternFill>
          <bgColor rgb="FF8497B0"/>
        </patternFill>
      </fill>
    </dxf>
    <dxf>
      <font>
        <color auto="1"/>
      </font>
      <fill>
        <patternFill>
          <bgColor rgb="FFD6DCE4"/>
        </patternFill>
      </fill>
    </dxf>
    <dxf>
      <fill>
        <patternFill>
          <bgColor rgb="FFC6E0B4"/>
        </patternFill>
      </fill>
    </dxf>
    <dxf>
      <fill>
        <patternFill>
          <bgColor rgb="FF8497B0"/>
        </patternFill>
      </fill>
    </dxf>
    <dxf>
      <font>
        <color auto="1"/>
      </font>
      <fill>
        <patternFill>
          <bgColor rgb="FFD6DCE4"/>
        </patternFill>
      </fill>
    </dxf>
    <dxf>
      <fill>
        <patternFill>
          <bgColor theme="1"/>
        </patternFill>
      </fill>
    </dxf>
    <dxf>
      <fill>
        <patternFill>
          <bgColor theme="0" tint="-0.14996795556505021"/>
        </patternFill>
      </fill>
    </dxf>
  </dxfs>
  <tableStyles count="0" defaultTableStyle="TableStyleMedium2" defaultPivotStyle="PivotStyleLight16"/>
  <colors>
    <mruColors>
      <color rgb="FF8497B0"/>
      <color rgb="FFC6E0B4"/>
      <color rgb="FFDFFFBA"/>
      <color rgb="FFE5D6FF"/>
      <color rgb="FFC9FDFF"/>
      <color rgb="FFD6DCE4"/>
      <color rgb="FFACB9C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connections" Target="connection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1.xml"/></Relationships>
</file>

<file path=xl/ctrlProps/ctrlProp1.xml><?xml version="1.0" encoding="utf-8"?>
<formControlPr xmlns="http://schemas.microsoft.com/office/spreadsheetml/2009/9/main" objectType="Radio" firstButton="1" fmlaLink="$A$11" lockText="1" noThreeD="1"/>
</file>

<file path=xl/ctrlProps/ctrlProp10.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Radio" checked="Checked" lockText="1" noThreeD="1"/>
</file>

<file path=xl/ctrlProps/ctrlProp13.xml><?xml version="1.0" encoding="utf-8"?>
<formControlPr xmlns="http://schemas.microsoft.com/office/spreadsheetml/2009/9/main" objectType="Radio" firstButton="1" fmlaLink="$A$11" lockText="1" noThreeD="1"/>
</file>

<file path=xl/ctrlProps/ctrlProp14.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Radio" lockText="1" noThreeD="1"/>
</file>

<file path=xl/ctrlProps/ctrlProp16.xml><?xml version="1.0" encoding="utf-8"?>
<formControlPr xmlns="http://schemas.microsoft.com/office/spreadsheetml/2009/9/main" objectType="Radio" checked="Checked"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checked="Checked" lockText="1" noThreeD="1"/>
</file>

<file path=xl/ctrlProps/ctrlProp5.xml><?xml version="1.0" encoding="utf-8"?>
<formControlPr xmlns="http://schemas.microsoft.com/office/spreadsheetml/2009/9/main" objectType="Radio" firstButton="1" fmlaLink="$A$11"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checked="Checked" lockText="1" noThreeD="1"/>
</file>

<file path=xl/ctrlProps/ctrlProp9.xml><?xml version="1.0" encoding="utf-8"?>
<formControlPr xmlns="http://schemas.microsoft.com/office/spreadsheetml/2009/9/main" objectType="Radio" firstButton="1" fmlaLink="$A$11"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238125</xdr:colOff>
          <xdr:row>8</xdr:row>
          <xdr:rowOff>47625</xdr:rowOff>
        </xdr:from>
        <xdr:to>
          <xdr:col>0</xdr:col>
          <xdr:colOff>1247775</xdr:colOff>
          <xdr:row>9</xdr:row>
          <xdr:rowOff>104775</xdr:rowOff>
        </xdr:to>
        <xdr:sp macro="" textlink="">
          <xdr:nvSpPr>
            <xdr:cNvPr id="34817" name="Option Button 1" hidden="1">
              <a:extLst>
                <a:ext uri="{63B3BB69-23CF-44E3-9099-C40C66FF867C}">
                  <a14:compatExt spid="_x0000_s34817"/>
                </a:ext>
                <a:ext uri="{FF2B5EF4-FFF2-40B4-BE49-F238E27FC236}">
                  <a16:creationId xmlns:a16="http://schemas.microsoft.com/office/drawing/2014/main" id="{00000000-0008-0000-0200-000001880000}"/>
                </a:ext>
              </a:extLst>
            </xdr:cNvPr>
            <xdr:cNvSpPr/>
          </xdr:nvSpPr>
          <xdr:spPr bwMode="auto">
            <a:xfrm>
              <a:off x="0" y="0"/>
              <a:ext cx="0" cy="0"/>
            </a:xfrm>
            <a:prstGeom prst="rect">
              <a:avLst/>
            </a:prstGeom>
            <a:solidFill>
              <a:srgbClr val="C6E0B4"/>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Création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11</xdr:row>
          <xdr:rowOff>66675</xdr:rowOff>
        </xdr:from>
        <xdr:to>
          <xdr:col>0</xdr:col>
          <xdr:colOff>1247775</xdr:colOff>
          <xdr:row>12</xdr:row>
          <xdr:rowOff>114300</xdr:rowOff>
        </xdr:to>
        <xdr:sp macro="" textlink="">
          <xdr:nvSpPr>
            <xdr:cNvPr id="34818" name="Option Button 2" hidden="1">
              <a:extLst>
                <a:ext uri="{63B3BB69-23CF-44E3-9099-C40C66FF867C}">
                  <a14:compatExt spid="_x0000_s34818"/>
                </a:ext>
                <a:ext uri="{FF2B5EF4-FFF2-40B4-BE49-F238E27FC236}">
                  <a16:creationId xmlns:a16="http://schemas.microsoft.com/office/drawing/2014/main" id="{00000000-0008-0000-0200-000002880000}"/>
                </a:ext>
              </a:extLst>
            </xdr:cNvPr>
            <xdr:cNvSpPr/>
          </xdr:nvSpPr>
          <xdr:spPr bwMode="auto">
            <a:xfrm>
              <a:off x="0" y="0"/>
              <a:ext cx="0" cy="0"/>
            </a:xfrm>
            <a:prstGeom prst="rect">
              <a:avLst/>
            </a:prstGeom>
            <a:solidFill>
              <a:srgbClr val="D6DCE4"/>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Renouvellement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9</xdr:row>
          <xdr:rowOff>152400</xdr:rowOff>
        </xdr:from>
        <xdr:to>
          <xdr:col>0</xdr:col>
          <xdr:colOff>1247775</xdr:colOff>
          <xdr:row>11</xdr:row>
          <xdr:rowOff>28575</xdr:rowOff>
        </xdr:to>
        <xdr:sp macro="" textlink="">
          <xdr:nvSpPr>
            <xdr:cNvPr id="34819" name="Option Button 3" hidden="1">
              <a:extLst>
                <a:ext uri="{63B3BB69-23CF-44E3-9099-C40C66FF867C}">
                  <a14:compatExt spid="_x0000_s34819"/>
                </a:ext>
                <a:ext uri="{FF2B5EF4-FFF2-40B4-BE49-F238E27FC236}">
                  <a16:creationId xmlns:a16="http://schemas.microsoft.com/office/drawing/2014/main" id="{00000000-0008-0000-0200-000003880000}"/>
                </a:ext>
              </a:extLst>
            </xdr:cNvPr>
            <xdr:cNvSpPr/>
          </xdr:nvSpPr>
          <xdr:spPr bwMode="auto">
            <a:xfrm>
              <a:off x="0" y="0"/>
              <a:ext cx="0" cy="0"/>
            </a:xfrm>
            <a:prstGeom prst="rect">
              <a:avLst/>
            </a:prstGeom>
            <a:solidFill>
              <a:srgbClr val="8497B0"/>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Modification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9</xdr:row>
          <xdr:rowOff>152400</xdr:rowOff>
        </xdr:from>
        <xdr:to>
          <xdr:col>0</xdr:col>
          <xdr:colOff>1247775</xdr:colOff>
          <xdr:row>11</xdr:row>
          <xdr:rowOff>28575</xdr:rowOff>
        </xdr:to>
        <xdr:sp macro="" textlink="">
          <xdr:nvSpPr>
            <xdr:cNvPr id="34823" name="Option Button 7" hidden="1">
              <a:extLst>
                <a:ext uri="{63B3BB69-23CF-44E3-9099-C40C66FF867C}">
                  <a14:compatExt spid="_x0000_s34823"/>
                </a:ext>
                <a:ext uri="{FF2B5EF4-FFF2-40B4-BE49-F238E27FC236}">
                  <a16:creationId xmlns:a16="http://schemas.microsoft.com/office/drawing/2014/main" id="{00000000-0008-0000-0200-000007880000}"/>
                </a:ext>
              </a:extLst>
            </xdr:cNvPr>
            <xdr:cNvSpPr/>
          </xdr:nvSpPr>
          <xdr:spPr bwMode="auto">
            <a:xfrm>
              <a:off x="0" y="0"/>
              <a:ext cx="0" cy="0"/>
            </a:xfrm>
            <a:prstGeom prst="rect">
              <a:avLst/>
            </a:prstGeom>
            <a:solidFill>
              <a:srgbClr val="8497B0"/>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Modification</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238125</xdr:colOff>
          <xdr:row>8</xdr:row>
          <xdr:rowOff>47625</xdr:rowOff>
        </xdr:from>
        <xdr:to>
          <xdr:col>0</xdr:col>
          <xdr:colOff>1247775</xdr:colOff>
          <xdr:row>9</xdr:row>
          <xdr:rowOff>104775</xdr:rowOff>
        </xdr:to>
        <xdr:sp macro="" textlink="">
          <xdr:nvSpPr>
            <xdr:cNvPr id="69633" name="Option Button 1" hidden="1">
              <a:extLst>
                <a:ext uri="{63B3BB69-23CF-44E3-9099-C40C66FF867C}">
                  <a14:compatExt spid="_x0000_s69633"/>
                </a:ext>
                <a:ext uri="{FF2B5EF4-FFF2-40B4-BE49-F238E27FC236}">
                  <a16:creationId xmlns:a16="http://schemas.microsoft.com/office/drawing/2014/main" id="{00000000-0008-0000-0300-000001100100}"/>
                </a:ext>
              </a:extLst>
            </xdr:cNvPr>
            <xdr:cNvSpPr/>
          </xdr:nvSpPr>
          <xdr:spPr bwMode="auto">
            <a:xfrm>
              <a:off x="0" y="0"/>
              <a:ext cx="0" cy="0"/>
            </a:xfrm>
            <a:prstGeom prst="rect">
              <a:avLst/>
            </a:prstGeom>
            <a:solidFill>
              <a:srgbClr val="C6E0B4"/>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Création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11</xdr:row>
          <xdr:rowOff>66675</xdr:rowOff>
        </xdr:from>
        <xdr:to>
          <xdr:col>0</xdr:col>
          <xdr:colOff>1247775</xdr:colOff>
          <xdr:row>12</xdr:row>
          <xdr:rowOff>114300</xdr:rowOff>
        </xdr:to>
        <xdr:sp macro="" textlink="">
          <xdr:nvSpPr>
            <xdr:cNvPr id="69634" name="Option Button 2" hidden="1">
              <a:extLst>
                <a:ext uri="{63B3BB69-23CF-44E3-9099-C40C66FF867C}">
                  <a14:compatExt spid="_x0000_s69634"/>
                </a:ext>
                <a:ext uri="{FF2B5EF4-FFF2-40B4-BE49-F238E27FC236}">
                  <a16:creationId xmlns:a16="http://schemas.microsoft.com/office/drawing/2014/main" id="{00000000-0008-0000-0300-000002100100}"/>
                </a:ext>
              </a:extLst>
            </xdr:cNvPr>
            <xdr:cNvSpPr/>
          </xdr:nvSpPr>
          <xdr:spPr bwMode="auto">
            <a:xfrm>
              <a:off x="0" y="0"/>
              <a:ext cx="0" cy="0"/>
            </a:xfrm>
            <a:prstGeom prst="rect">
              <a:avLst/>
            </a:prstGeom>
            <a:solidFill>
              <a:srgbClr val="D6DCE4"/>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Renouvellement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9</xdr:row>
          <xdr:rowOff>152400</xdr:rowOff>
        </xdr:from>
        <xdr:to>
          <xdr:col>0</xdr:col>
          <xdr:colOff>1247775</xdr:colOff>
          <xdr:row>11</xdr:row>
          <xdr:rowOff>28575</xdr:rowOff>
        </xdr:to>
        <xdr:sp macro="" textlink="">
          <xdr:nvSpPr>
            <xdr:cNvPr id="69635" name="Option Button 3" hidden="1">
              <a:extLst>
                <a:ext uri="{63B3BB69-23CF-44E3-9099-C40C66FF867C}">
                  <a14:compatExt spid="_x0000_s69635"/>
                </a:ext>
                <a:ext uri="{FF2B5EF4-FFF2-40B4-BE49-F238E27FC236}">
                  <a16:creationId xmlns:a16="http://schemas.microsoft.com/office/drawing/2014/main" id="{00000000-0008-0000-0300-000003100100}"/>
                </a:ext>
              </a:extLst>
            </xdr:cNvPr>
            <xdr:cNvSpPr/>
          </xdr:nvSpPr>
          <xdr:spPr bwMode="auto">
            <a:xfrm>
              <a:off x="0" y="0"/>
              <a:ext cx="0" cy="0"/>
            </a:xfrm>
            <a:prstGeom prst="rect">
              <a:avLst/>
            </a:prstGeom>
            <a:solidFill>
              <a:srgbClr val="8497B0"/>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Modification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9</xdr:row>
          <xdr:rowOff>152400</xdr:rowOff>
        </xdr:from>
        <xdr:to>
          <xdr:col>0</xdr:col>
          <xdr:colOff>1247775</xdr:colOff>
          <xdr:row>11</xdr:row>
          <xdr:rowOff>28575</xdr:rowOff>
        </xdr:to>
        <xdr:sp macro="" textlink="">
          <xdr:nvSpPr>
            <xdr:cNvPr id="69636" name="Option Button 4" hidden="1">
              <a:extLst>
                <a:ext uri="{63B3BB69-23CF-44E3-9099-C40C66FF867C}">
                  <a14:compatExt spid="_x0000_s69636"/>
                </a:ext>
                <a:ext uri="{FF2B5EF4-FFF2-40B4-BE49-F238E27FC236}">
                  <a16:creationId xmlns:a16="http://schemas.microsoft.com/office/drawing/2014/main" id="{00000000-0008-0000-0300-000004100100}"/>
                </a:ext>
              </a:extLst>
            </xdr:cNvPr>
            <xdr:cNvSpPr/>
          </xdr:nvSpPr>
          <xdr:spPr bwMode="auto">
            <a:xfrm>
              <a:off x="0" y="0"/>
              <a:ext cx="0" cy="0"/>
            </a:xfrm>
            <a:prstGeom prst="rect">
              <a:avLst/>
            </a:prstGeom>
            <a:solidFill>
              <a:srgbClr val="8497B0"/>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Modification</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238125</xdr:colOff>
          <xdr:row>8</xdr:row>
          <xdr:rowOff>47625</xdr:rowOff>
        </xdr:from>
        <xdr:to>
          <xdr:col>0</xdr:col>
          <xdr:colOff>1247775</xdr:colOff>
          <xdr:row>9</xdr:row>
          <xdr:rowOff>104775</xdr:rowOff>
        </xdr:to>
        <xdr:sp macro="" textlink="">
          <xdr:nvSpPr>
            <xdr:cNvPr id="65537" name="Option Button 1" hidden="1">
              <a:extLst>
                <a:ext uri="{63B3BB69-23CF-44E3-9099-C40C66FF867C}">
                  <a14:compatExt spid="_x0000_s65537"/>
                </a:ext>
                <a:ext uri="{FF2B5EF4-FFF2-40B4-BE49-F238E27FC236}">
                  <a16:creationId xmlns:a16="http://schemas.microsoft.com/office/drawing/2014/main" id="{00000000-0008-0000-0400-000001000100}"/>
                </a:ext>
              </a:extLst>
            </xdr:cNvPr>
            <xdr:cNvSpPr/>
          </xdr:nvSpPr>
          <xdr:spPr bwMode="auto">
            <a:xfrm>
              <a:off x="0" y="0"/>
              <a:ext cx="0" cy="0"/>
            </a:xfrm>
            <a:prstGeom prst="rect">
              <a:avLst/>
            </a:prstGeom>
            <a:solidFill>
              <a:srgbClr val="C6E0B4"/>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Création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11</xdr:row>
          <xdr:rowOff>66675</xdr:rowOff>
        </xdr:from>
        <xdr:to>
          <xdr:col>0</xdr:col>
          <xdr:colOff>1247775</xdr:colOff>
          <xdr:row>12</xdr:row>
          <xdr:rowOff>114300</xdr:rowOff>
        </xdr:to>
        <xdr:sp macro="" textlink="">
          <xdr:nvSpPr>
            <xdr:cNvPr id="65538" name="Option Button 2" hidden="1">
              <a:extLst>
                <a:ext uri="{63B3BB69-23CF-44E3-9099-C40C66FF867C}">
                  <a14:compatExt spid="_x0000_s65538"/>
                </a:ext>
                <a:ext uri="{FF2B5EF4-FFF2-40B4-BE49-F238E27FC236}">
                  <a16:creationId xmlns:a16="http://schemas.microsoft.com/office/drawing/2014/main" id="{00000000-0008-0000-0400-000002000100}"/>
                </a:ext>
              </a:extLst>
            </xdr:cNvPr>
            <xdr:cNvSpPr/>
          </xdr:nvSpPr>
          <xdr:spPr bwMode="auto">
            <a:xfrm>
              <a:off x="0" y="0"/>
              <a:ext cx="0" cy="0"/>
            </a:xfrm>
            <a:prstGeom prst="rect">
              <a:avLst/>
            </a:prstGeom>
            <a:solidFill>
              <a:srgbClr val="D6DCE4"/>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Renouvellement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9</xdr:row>
          <xdr:rowOff>152400</xdr:rowOff>
        </xdr:from>
        <xdr:to>
          <xdr:col>0</xdr:col>
          <xdr:colOff>1247775</xdr:colOff>
          <xdr:row>11</xdr:row>
          <xdr:rowOff>28575</xdr:rowOff>
        </xdr:to>
        <xdr:sp macro="" textlink="">
          <xdr:nvSpPr>
            <xdr:cNvPr id="65539" name="Option Button 3" hidden="1">
              <a:extLst>
                <a:ext uri="{63B3BB69-23CF-44E3-9099-C40C66FF867C}">
                  <a14:compatExt spid="_x0000_s65539"/>
                </a:ext>
                <a:ext uri="{FF2B5EF4-FFF2-40B4-BE49-F238E27FC236}">
                  <a16:creationId xmlns:a16="http://schemas.microsoft.com/office/drawing/2014/main" id="{00000000-0008-0000-0400-000003000100}"/>
                </a:ext>
              </a:extLst>
            </xdr:cNvPr>
            <xdr:cNvSpPr/>
          </xdr:nvSpPr>
          <xdr:spPr bwMode="auto">
            <a:xfrm>
              <a:off x="0" y="0"/>
              <a:ext cx="0" cy="0"/>
            </a:xfrm>
            <a:prstGeom prst="rect">
              <a:avLst/>
            </a:prstGeom>
            <a:solidFill>
              <a:srgbClr val="8497B0"/>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Modification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9</xdr:row>
          <xdr:rowOff>152400</xdr:rowOff>
        </xdr:from>
        <xdr:to>
          <xdr:col>0</xdr:col>
          <xdr:colOff>1247775</xdr:colOff>
          <xdr:row>11</xdr:row>
          <xdr:rowOff>28575</xdr:rowOff>
        </xdr:to>
        <xdr:sp macro="" textlink="">
          <xdr:nvSpPr>
            <xdr:cNvPr id="65540" name="Option Button 4" hidden="1">
              <a:extLst>
                <a:ext uri="{63B3BB69-23CF-44E3-9099-C40C66FF867C}">
                  <a14:compatExt spid="_x0000_s65540"/>
                </a:ext>
                <a:ext uri="{FF2B5EF4-FFF2-40B4-BE49-F238E27FC236}">
                  <a16:creationId xmlns:a16="http://schemas.microsoft.com/office/drawing/2014/main" id="{00000000-0008-0000-0400-000004000100}"/>
                </a:ext>
              </a:extLst>
            </xdr:cNvPr>
            <xdr:cNvSpPr/>
          </xdr:nvSpPr>
          <xdr:spPr bwMode="auto">
            <a:xfrm>
              <a:off x="0" y="0"/>
              <a:ext cx="0" cy="0"/>
            </a:xfrm>
            <a:prstGeom prst="rect">
              <a:avLst/>
            </a:prstGeom>
            <a:solidFill>
              <a:srgbClr val="8497B0"/>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Modification</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238125</xdr:colOff>
          <xdr:row>8</xdr:row>
          <xdr:rowOff>47625</xdr:rowOff>
        </xdr:from>
        <xdr:to>
          <xdr:col>0</xdr:col>
          <xdr:colOff>1247775</xdr:colOff>
          <xdr:row>9</xdr:row>
          <xdr:rowOff>104775</xdr:rowOff>
        </xdr:to>
        <xdr:sp macro="" textlink="">
          <xdr:nvSpPr>
            <xdr:cNvPr id="66561" name="Option Button 1" hidden="1">
              <a:extLst>
                <a:ext uri="{63B3BB69-23CF-44E3-9099-C40C66FF867C}">
                  <a14:compatExt spid="_x0000_s66561"/>
                </a:ext>
                <a:ext uri="{FF2B5EF4-FFF2-40B4-BE49-F238E27FC236}">
                  <a16:creationId xmlns:a16="http://schemas.microsoft.com/office/drawing/2014/main" id="{00000000-0008-0000-0500-000001040100}"/>
                </a:ext>
              </a:extLst>
            </xdr:cNvPr>
            <xdr:cNvSpPr/>
          </xdr:nvSpPr>
          <xdr:spPr bwMode="auto">
            <a:xfrm>
              <a:off x="0" y="0"/>
              <a:ext cx="0" cy="0"/>
            </a:xfrm>
            <a:prstGeom prst="rect">
              <a:avLst/>
            </a:prstGeom>
            <a:solidFill>
              <a:srgbClr val="C6E0B4"/>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Création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11</xdr:row>
          <xdr:rowOff>66675</xdr:rowOff>
        </xdr:from>
        <xdr:to>
          <xdr:col>0</xdr:col>
          <xdr:colOff>1247775</xdr:colOff>
          <xdr:row>12</xdr:row>
          <xdr:rowOff>114300</xdr:rowOff>
        </xdr:to>
        <xdr:sp macro="" textlink="">
          <xdr:nvSpPr>
            <xdr:cNvPr id="66562" name="Option Button 2" hidden="1">
              <a:extLst>
                <a:ext uri="{63B3BB69-23CF-44E3-9099-C40C66FF867C}">
                  <a14:compatExt spid="_x0000_s66562"/>
                </a:ext>
                <a:ext uri="{FF2B5EF4-FFF2-40B4-BE49-F238E27FC236}">
                  <a16:creationId xmlns:a16="http://schemas.microsoft.com/office/drawing/2014/main" id="{00000000-0008-0000-0500-000002040100}"/>
                </a:ext>
              </a:extLst>
            </xdr:cNvPr>
            <xdr:cNvSpPr/>
          </xdr:nvSpPr>
          <xdr:spPr bwMode="auto">
            <a:xfrm>
              <a:off x="0" y="0"/>
              <a:ext cx="0" cy="0"/>
            </a:xfrm>
            <a:prstGeom prst="rect">
              <a:avLst/>
            </a:prstGeom>
            <a:solidFill>
              <a:srgbClr val="D6DCE4"/>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Renouvellement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9</xdr:row>
          <xdr:rowOff>152400</xdr:rowOff>
        </xdr:from>
        <xdr:to>
          <xdr:col>0</xdr:col>
          <xdr:colOff>1247775</xdr:colOff>
          <xdr:row>11</xdr:row>
          <xdr:rowOff>28575</xdr:rowOff>
        </xdr:to>
        <xdr:sp macro="" textlink="">
          <xdr:nvSpPr>
            <xdr:cNvPr id="66563" name="Option Button 3" hidden="1">
              <a:extLst>
                <a:ext uri="{63B3BB69-23CF-44E3-9099-C40C66FF867C}">
                  <a14:compatExt spid="_x0000_s66563"/>
                </a:ext>
                <a:ext uri="{FF2B5EF4-FFF2-40B4-BE49-F238E27FC236}">
                  <a16:creationId xmlns:a16="http://schemas.microsoft.com/office/drawing/2014/main" id="{00000000-0008-0000-0500-000003040100}"/>
                </a:ext>
              </a:extLst>
            </xdr:cNvPr>
            <xdr:cNvSpPr/>
          </xdr:nvSpPr>
          <xdr:spPr bwMode="auto">
            <a:xfrm>
              <a:off x="0" y="0"/>
              <a:ext cx="0" cy="0"/>
            </a:xfrm>
            <a:prstGeom prst="rect">
              <a:avLst/>
            </a:prstGeom>
            <a:solidFill>
              <a:srgbClr val="8497B0"/>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Modification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9</xdr:row>
          <xdr:rowOff>152400</xdr:rowOff>
        </xdr:from>
        <xdr:to>
          <xdr:col>0</xdr:col>
          <xdr:colOff>1247775</xdr:colOff>
          <xdr:row>11</xdr:row>
          <xdr:rowOff>28575</xdr:rowOff>
        </xdr:to>
        <xdr:sp macro="" textlink="">
          <xdr:nvSpPr>
            <xdr:cNvPr id="66564" name="Option Button 4" hidden="1">
              <a:extLst>
                <a:ext uri="{63B3BB69-23CF-44E3-9099-C40C66FF867C}">
                  <a14:compatExt spid="_x0000_s66564"/>
                </a:ext>
                <a:ext uri="{FF2B5EF4-FFF2-40B4-BE49-F238E27FC236}">
                  <a16:creationId xmlns:a16="http://schemas.microsoft.com/office/drawing/2014/main" id="{00000000-0008-0000-0500-000004040100}"/>
                </a:ext>
              </a:extLst>
            </xdr:cNvPr>
            <xdr:cNvSpPr/>
          </xdr:nvSpPr>
          <xdr:spPr bwMode="auto">
            <a:xfrm>
              <a:off x="0" y="0"/>
              <a:ext cx="0" cy="0"/>
            </a:xfrm>
            <a:prstGeom prst="rect">
              <a:avLst/>
            </a:prstGeom>
            <a:solidFill>
              <a:srgbClr val="8497B0"/>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Modification</a:t>
              </a:r>
            </a:p>
          </xdr:txBody>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Z:\C:\Users\mdupontcan\AppData\Local\Microsoft\Windows\INetCache\Content.Outlook\EWJ19J35\MCC-LP.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unice.sharepoint.com/sites/projets-UNS/MODULO/Documents%20partages/Documents%20de%20travail/Codage%202018/CODAGE.L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che générale"/>
      <sheetName val="LP annuelle"/>
      <sheetName val="LP semestre 1"/>
      <sheetName val="LP semestre 2"/>
      <sheetName val="Listes"/>
    </sheetNames>
    <sheetDataSet>
      <sheetData sheetId="0" refreshError="1"/>
      <sheetData sheetId="1" refreshError="1"/>
      <sheetData sheetId="2" refreshError="1"/>
      <sheetData sheetId="3" refreshError="1"/>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 et LP"/>
      <sheetName val="TabComposante"/>
    </sheetNames>
    <sheetDataSet>
      <sheetData sheetId="0"/>
      <sheetData sheetId="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legifrance.gouv.fr/affichTexte.do?cidTexte=JORFTEXT000000397481&amp;categorieLien=id" TargetMode="External"/><Relationship Id="rId2" Type="http://schemas.openxmlformats.org/officeDocument/2006/relationships/hyperlink" Target="https://www.legifrance.gouv.fr/eli/arrete/2018/7/30/ESRS1820545A/jo/texte/fr" TargetMode="External"/><Relationship Id="rId1" Type="http://schemas.openxmlformats.org/officeDocument/2006/relationships/hyperlink" Target="https://www.legifrance.gouv.fr/affichTexte.do?cidTexte=JORFTEXT000028543525" TargetMode="External"/><Relationship Id="rId6" Type="http://schemas.openxmlformats.org/officeDocument/2006/relationships/printerSettings" Target="../printerSettings/printerSettings1.bin"/><Relationship Id="rId5" Type="http://schemas.openxmlformats.org/officeDocument/2006/relationships/hyperlink" Target="https://www.legifrance.gouv.fr/affichTexte.do?cidTexte=JORFTEXT000028543525" TargetMode="External"/><Relationship Id="rId4" Type="http://schemas.openxmlformats.org/officeDocument/2006/relationships/hyperlink" Target="https://www.legifrance.gouv.fr/affichTexte.do?cidTexte=JORFTEXT000000397481&amp;categorieLien=id" TargetMode="Externa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trlProp" Target="../ctrlProps/ctrlProp8.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7.xml"/><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7" Type="http://schemas.openxmlformats.org/officeDocument/2006/relationships/ctrlProp" Target="../ctrlProps/ctrlProp12.xml"/><Relationship Id="rId2" Type="http://schemas.openxmlformats.org/officeDocument/2006/relationships/drawing" Target="../drawings/drawing3.xml"/><Relationship Id="rId1" Type="http://schemas.openxmlformats.org/officeDocument/2006/relationships/printerSettings" Target="../printerSettings/printerSettings4.bin"/><Relationship Id="rId6" Type="http://schemas.openxmlformats.org/officeDocument/2006/relationships/ctrlProp" Target="../ctrlProps/ctrlProp11.xml"/><Relationship Id="rId5" Type="http://schemas.openxmlformats.org/officeDocument/2006/relationships/ctrlProp" Target="../ctrlProps/ctrlProp10.xml"/><Relationship Id="rId4" Type="http://schemas.openxmlformats.org/officeDocument/2006/relationships/ctrlProp" Target="../ctrlProps/ctrlProp9.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7" Type="http://schemas.openxmlformats.org/officeDocument/2006/relationships/ctrlProp" Target="../ctrlProps/ctrlProp16.xml"/><Relationship Id="rId2" Type="http://schemas.openxmlformats.org/officeDocument/2006/relationships/drawing" Target="../drawings/drawing4.xml"/><Relationship Id="rId1" Type="http://schemas.openxmlformats.org/officeDocument/2006/relationships/printerSettings" Target="../printerSettings/printerSettings5.bin"/><Relationship Id="rId6" Type="http://schemas.openxmlformats.org/officeDocument/2006/relationships/ctrlProp" Target="../ctrlProps/ctrlProp15.xml"/><Relationship Id="rId5" Type="http://schemas.openxmlformats.org/officeDocument/2006/relationships/ctrlProp" Target="../ctrlProps/ctrlProp14.xml"/><Relationship Id="rId4" Type="http://schemas.openxmlformats.org/officeDocument/2006/relationships/ctrlProp" Target="../ctrlProps/ctrlProp1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le1"/>
  <dimension ref="A1:I45"/>
  <sheetViews>
    <sheetView showGridLines="0" tabSelected="1" topLeftCell="A4" zoomScale="106" workbookViewId="0">
      <selection activeCell="A18" sqref="A18"/>
    </sheetView>
  </sheetViews>
  <sheetFormatPr defaultColWidth="11.42578125" defaultRowHeight="15"/>
  <cols>
    <col min="1" max="1" width="29.7109375" customWidth="1"/>
    <col min="2" max="2" width="27.42578125" customWidth="1"/>
    <col min="3" max="3" width="27.28515625" bestFit="1" customWidth="1"/>
    <col min="10" max="10" width="5.42578125" customWidth="1"/>
  </cols>
  <sheetData>
    <row r="1" spans="1:9" ht="20.100000000000001" customHeight="1">
      <c r="A1" s="123" t="s">
        <v>0</v>
      </c>
      <c r="B1" s="124"/>
      <c r="C1" s="125"/>
      <c r="D1" s="125"/>
      <c r="E1" s="125"/>
      <c r="F1" s="125"/>
      <c r="G1" s="125"/>
      <c r="H1" s="125"/>
      <c r="I1" s="126"/>
    </row>
    <row r="2" spans="1:9" ht="24.95" customHeight="1">
      <c r="A2" s="33" t="s">
        <v>1</v>
      </c>
      <c r="B2" s="38" t="s">
        <v>2</v>
      </c>
      <c r="C2" s="122" t="s">
        <v>3</v>
      </c>
      <c r="D2" s="122"/>
      <c r="E2" s="122"/>
      <c r="F2" s="122"/>
      <c r="G2" s="122"/>
      <c r="H2" s="122"/>
      <c r="I2" s="122"/>
    </row>
    <row r="3" spans="1:9" ht="24.95" customHeight="1">
      <c r="A3" s="34" t="s">
        <v>4</v>
      </c>
      <c r="B3" s="133" t="s">
        <v>5</v>
      </c>
      <c r="C3" s="134"/>
      <c r="D3" s="134"/>
      <c r="E3" s="134"/>
      <c r="F3" s="134"/>
      <c r="G3" s="134"/>
      <c r="H3" s="134"/>
      <c r="I3" s="135"/>
    </row>
    <row r="4" spans="1:9" ht="24.95" customHeight="1">
      <c r="A4" s="33" t="s">
        <v>6</v>
      </c>
      <c r="B4" s="35" t="str">
        <f>IFERROR(VLOOKUP(B3,tab_code_dip,2,FALSE),"-")</f>
        <v>IPSOE18</v>
      </c>
    </row>
    <row r="5" spans="1:9" ht="24.95" customHeight="1"/>
    <row r="7" spans="1:9" ht="20.100000000000001" customHeight="1">
      <c r="A7" s="136" t="s">
        <v>7</v>
      </c>
      <c r="B7" s="137"/>
      <c r="C7" s="137"/>
      <c r="D7" s="137"/>
      <c r="E7" s="137"/>
      <c r="F7" s="137"/>
      <c r="G7" s="137"/>
      <c r="H7" s="137"/>
      <c r="I7" s="138"/>
    </row>
    <row r="8" spans="1:9">
      <c r="A8" s="45" t="s">
        <v>8</v>
      </c>
      <c r="B8" s="46"/>
      <c r="C8" s="46"/>
      <c r="D8" s="46"/>
      <c r="E8" s="46"/>
      <c r="F8" s="46"/>
      <c r="G8" s="46"/>
      <c r="H8" s="46"/>
      <c r="I8" s="69"/>
    </row>
    <row r="9" spans="1:9">
      <c r="A9" s="127" t="s">
        <v>9</v>
      </c>
      <c r="B9" s="128"/>
      <c r="C9" s="128"/>
      <c r="D9" s="128"/>
      <c r="E9" s="128"/>
      <c r="F9" s="128"/>
      <c r="G9" s="128"/>
      <c r="H9" s="128"/>
      <c r="I9" s="129"/>
    </row>
    <row r="10" spans="1:9">
      <c r="A10" s="130" t="s">
        <v>10</v>
      </c>
      <c r="B10" s="131"/>
      <c r="C10" s="131"/>
      <c r="D10" s="131"/>
      <c r="E10" s="131"/>
      <c r="F10" s="131"/>
      <c r="G10" s="131"/>
      <c r="H10" s="131"/>
      <c r="I10" s="132"/>
    </row>
    <row r="11" spans="1:9">
      <c r="A11" s="119" t="s">
        <v>11</v>
      </c>
      <c r="B11" s="120"/>
      <c r="C11" s="120"/>
      <c r="D11" s="120"/>
      <c r="E11" s="120"/>
      <c r="F11" s="120"/>
      <c r="G11" s="120"/>
      <c r="H11" s="120"/>
      <c r="I11" s="121"/>
    </row>
    <row r="12" spans="1:9">
      <c r="A12" s="59"/>
      <c r="B12" s="60"/>
      <c r="C12" s="60"/>
      <c r="D12" s="60"/>
      <c r="E12" s="60"/>
      <c r="F12" s="60"/>
      <c r="G12" s="60"/>
      <c r="H12" s="60"/>
      <c r="I12" s="61"/>
    </row>
    <row r="13" spans="1:9">
      <c r="A13" s="145" t="s">
        <v>12</v>
      </c>
      <c r="B13" s="146"/>
      <c r="C13" s="146"/>
      <c r="D13" s="146"/>
      <c r="E13" s="146"/>
      <c r="F13" s="146"/>
      <c r="G13" s="146"/>
      <c r="H13" s="146"/>
      <c r="I13" s="147"/>
    </row>
    <row r="14" spans="1:9">
      <c r="A14" s="139" t="s">
        <v>13</v>
      </c>
      <c r="B14" s="140"/>
      <c r="C14" s="140"/>
      <c r="D14" s="140"/>
      <c r="E14" s="140"/>
      <c r="F14" s="140"/>
      <c r="G14" s="140"/>
      <c r="H14" s="140"/>
      <c r="I14" s="141"/>
    </row>
    <row r="15" spans="1:9">
      <c r="A15" s="142" t="s">
        <v>14</v>
      </c>
      <c r="B15" s="143"/>
      <c r="C15" s="143"/>
      <c r="D15" s="143"/>
      <c r="E15" s="143"/>
      <c r="F15" s="143"/>
      <c r="G15" s="143"/>
      <c r="H15" s="143"/>
      <c r="I15" s="144"/>
    </row>
    <row r="16" spans="1:9">
      <c r="A16" s="119"/>
      <c r="B16" s="120"/>
      <c r="C16" s="120"/>
      <c r="D16" s="120"/>
      <c r="E16" s="120"/>
      <c r="F16" s="120"/>
      <c r="G16" s="120"/>
      <c r="H16" s="120"/>
      <c r="I16" s="121"/>
    </row>
    <row r="17" spans="1:9">
      <c r="A17" s="127" t="s">
        <v>15</v>
      </c>
      <c r="B17" s="128"/>
      <c r="C17" s="128"/>
      <c r="D17" s="128"/>
      <c r="E17" s="128"/>
      <c r="F17" s="128"/>
      <c r="G17" s="128"/>
      <c r="H17" s="128"/>
      <c r="I17" s="129"/>
    </row>
    <row r="18" spans="1:9">
      <c r="A18" s="113" t="s">
        <v>16</v>
      </c>
      <c r="B18" s="114"/>
      <c r="C18" s="114"/>
      <c r="D18" s="114"/>
      <c r="E18" s="114"/>
      <c r="F18" s="114"/>
      <c r="G18" s="114"/>
      <c r="H18" s="114"/>
      <c r="I18" s="115"/>
    </row>
    <row r="19" spans="1:9">
      <c r="A19" s="116" t="s">
        <v>17</v>
      </c>
      <c r="B19" s="117"/>
      <c r="C19" s="117"/>
      <c r="D19" s="117"/>
      <c r="E19" s="117"/>
      <c r="F19" s="117"/>
      <c r="G19" s="117"/>
      <c r="H19" s="117"/>
      <c r="I19" s="118"/>
    </row>
    <row r="20" spans="1:9">
      <c r="A20" s="50"/>
      <c r="B20" s="51"/>
      <c r="C20" s="51"/>
      <c r="D20" s="51"/>
      <c r="E20" s="51"/>
      <c r="F20" s="51"/>
      <c r="G20" s="51"/>
      <c r="H20" s="51"/>
      <c r="I20" s="52"/>
    </row>
    <row r="21" spans="1:9">
      <c r="A21" s="127" t="s">
        <v>18</v>
      </c>
      <c r="B21" s="128"/>
      <c r="C21" s="128"/>
      <c r="D21" s="128"/>
      <c r="E21" s="128"/>
      <c r="F21" s="128"/>
      <c r="G21" s="128"/>
      <c r="H21" s="128"/>
      <c r="I21" s="129"/>
    </row>
    <row r="22" spans="1:9">
      <c r="A22" s="113" t="s">
        <v>19</v>
      </c>
      <c r="B22" s="114"/>
      <c r="C22" s="114"/>
      <c r="D22" s="114"/>
      <c r="E22" s="114"/>
      <c r="F22" s="114"/>
      <c r="G22" s="114"/>
      <c r="H22" s="114"/>
      <c r="I22" s="115"/>
    </row>
    <row r="23" spans="1:9">
      <c r="A23" s="47"/>
      <c r="B23" s="48"/>
      <c r="C23" s="48"/>
      <c r="D23" s="48"/>
      <c r="E23" s="48"/>
      <c r="F23" s="48"/>
      <c r="G23" s="48"/>
      <c r="H23" s="48"/>
      <c r="I23" s="49"/>
    </row>
    <row r="24" spans="1:9">
      <c r="A24" s="119"/>
      <c r="B24" s="120"/>
      <c r="C24" s="120"/>
      <c r="D24" s="120"/>
      <c r="E24" s="120"/>
      <c r="F24" s="120"/>
      <c r="G24" s="120"/>
      <c r="H24" s="120"/>
      <c r="I24" s="121"/>
    </row>
    <row r="25" spans="1:9">
      <c r="A25" s="127" t="s">
        <v>20</v>
      </c>
      <c r="B25" s="128"/>
      <c r="C25" s="128"/>
      <c r="D25" s="128"/>
      <c r="E25" s="128"/>
      <c r="F25" s="128"/>
      <c r="G25" s="128"/>
      <c r="H25" s="128"/>
      <c r="I25" s="129"/>
    </row>
    <row r="26" spans="1:9">
      <c r="A26" s="200" t="s">
        <v>21</v>
      </c>
      <c r="B26" s="201"/>
      <c r="C26" s="201"/>
      <c r="D26" s="201"/>
      <c r="E26" s="201"/>
      <c r="F26" s="201"/>
      <c r="G26" s="201"/>
      <c r="H26" s="201"/>
      <c r="I26" s="202"/>
    </row>
    <row r="27" spans="1:9">
      <c r="A27" s="203" t="s">
        <v>22</v>
      </c>
      <c r="B27" s="204"/>
      <c r="C27" s="204"/>
      <c r="D27" s="204"/>
      <c r="E27" s="204"/>
      <c r="F27" s="204"/>
      <c r="G27" s="204"/>
      <c r="H27" s="204"/>
      <c r="I27" s="205"/>
    </row>
    <row r="28" spans="1:9">
      <c r="A28" s="148" t="s">
        <v>23</v>
      </c>
      <c r="B28" s="149"/>
      <c r="C28" s="149"/>
      <c r="D28" s="149"/>
      <c r="E28" s="149"/>
      <c r="F28" s="149"/>
      <c r="G28" s="149"/>
      <c r="H28" s="149"/>
      <c r="I28" s="150"/>
    </row>
    <row r="29" spans="1:9" ht="20.100000000000001" customHeight="1">
      <c r="A29" s="136" t="s">
        <v>24</v>
      </c>
      <c r="B29" s="137"/>
      <c r="C29" s="137"/>
      <c r="D29" s="137"/>
      <c r="E29" s="137"/>
      <c r="F29" s="137"/>
      <c r="G29" s="137"/>
      <c r="H29" s="137"/>
      <c r="I29" s="138"/>
    </row>
    <row r="30" spans="1:9">
      <c r="A30" s="65" t="s">
        <v>25</v>
      </c>
      <c r="I30" s="62"/>
    </row>
    <row r="31" spans="1:9">
      <c r="A31" s="65" t="s">
        <v>26</v>
      </c>
      <c r="I31" s="63"/>
    </row>
    <row r="32" spans="1:9" ht="20.100000000000001" customHeight="1">
      <c r="A32" s="136" t="s">
        <v>27</v>
      </c>
      <c r="B32" s="137"/>
      <c r="C32" s="137"/>
      <c r="D32" s="137"/>
      <c r="E32" s="137"/>
      <c r="F32" s="137"/>
      <c r="G32" s="137"/>
      <c r="H32" s="137"/>
      <c r="I32" s="138"/>
    </row>
    <row r="33" spans="1:9">
      <c r="A33" s="56" t="s">
        <v>28</v>
      </c>
      <c r="B33" s="57"/>
      <c r="C33" s="57"/>
      <c r="D33" s="57"/>
      <c r="E33" s="57"/>
      <c r="F33" s="57"/>
      <c r="G33" s="57"/>
      <c r="H33" s="57"/>
      <c r="I33" s="58"/>
    </row>
    <row r="34" spans="1:9">
      <c r="A34" s="65" t="s">
        <v>29</v>
      </c>
      <c r="I34" s="66"/>
    </row>
    <row r="35" spans="1:9">
      <c r="A35" s="65" t="s">
        <v>30</v>
      </c>
      <c r="I35" s="66"/>
    </row>
    <row r="36" spans="1:9">
      <c r="A36" s="85" t="s">
        <v>31</v>
      </c>
      <c r="I36" s="63"/>
    </row>
    <row r="37" spans="1:9">
      <c r="A37" s="56" t="s">
        <v>32</v>
      </c>
      <c r="B37" s="57"/>
      <c r="C37" s="57"/>
      <c r="D37" s="57"/>
      <c r="E37" s="57"/>
      <c r="F37" s="57"/>
      <c r="G37" s="57"/>
      <c r="H37" s="57"/>
      <c r="I37" s="58"/>
    </row>
    <row r="38" spans="1:9">
      <c r="A38" s="86"/>
      <c r="B38" s="64"/>
      <c r="C38" s="64"/>
      <c r="D38" s="64"/>
      <c r="E38" s="64"/>
      <c r="F38" s="64"/>
      <c r="G38" s="64"/>
      <c r="H38" s="64"/>
      <c r="I38" s="62"/>
    </row>
    <row r="39" spans="1:9">
      <c r="A39" s="65"/>
      <c r="I39" s="66"/>
    </row>
    <row r="40" spans="1:9">
      <c r="A40" s="65"/>
      <c r="I40" s="66"/>
    </row>
    <row r="41" spans="1:9">
      <c r="A41" s="65"/>
      <c r="I41" s="66"/>
    </row>
    <row r="42" spans="1:9">
      <c r="A42" s="65"/>
      <c r="I42" s="66"/>
    </row>
    <row r="43" spans="1:9">
      <c r="A43" s="65"/>
      <c r="I43" s="66"/>
    </row>
    <row r="44" spans="1:9">
      <c r="A44" s="65"/>
      <c r="I44" s="66"/>
    </row>
    <row r="45" spans="1:9">
      <c r="A45" s="67"/>
      <c r="B45" s="68"/>
      <c r="C45" s="68"/>
      <c r="D45" s="68"/>
      <c r="E45" s="68"/>
      <c r="F45" s="68"/>
      <c r="G45" s="68"/>
      <c r="H45" s="68"/>
      <c r="I45" s="63"/>
    </row>
  </sheetData>
  <sheetProtection formatCells="0" formatColumns="0" formatRows="0" insertRows="0"/>
  <mergeCells count="20">
    <mergeCell ref="A25:I25"/>
    <mergeCell ref="A26:I26"/>
    <mergeCell ref="A32:I32"/>
    <mergeCell ref="A29:I29"/>
    <mergeCell ref="A27:I27"/>
    <mergeCell ref="A28:I28"/>
    <mergeCell ref="A24:I24"/>
    <mergeCell ref="C2:I2"/>
    <mergeCell ref="A1:I1"/>
    <mergeCell ref="A9:I9"/>
    <mergeCell ref="A10:I10"/>
    <mergeCell ref="B3:I3"/>
    <mergeCell ref="A7:I7"/>
    <mergeCell ref="A14:I14"/>
    <mergeCell ref="A15:I15"/>
    <mergeCell ref="A11:I11"/>
    <mergeCell ref="A13:I13"/>
    <mergeCell ref="A16:I16"/>
    <mergeCell ref="A17:I17"/>
    <mergeCell ref="A21:I21"/>
  </mergeCells>
  <phoneticPr fontId="12" type="noConversion"/>
  <dataValidations count="2">
    <dataValidation type="list" allowBlank="1" showInputMessage="1" showErrorMessage="1" errorTitle="Composante" error="Utiliser la liste déroulante" promptTitle="Composante" prompt="Utiliser la liste déroulante" sqref="B2" xr:uid="{00000000-0002-0000-0000-000000000000}">
      <formula1>liste_cmp</formula1>
    </dataValidation>
    <dataValidation type="list" allowBlank="1" showInputMessage="1" showErrorMessage="1" sqref="B3:I3" xr:uid="{00000000-0002-0000-0000-000001000000}">
      <formula1>INDIRECT($B$2)</formula1>
    </dataValidation>
  </dataValidations>
  <hyperlinks>
    <hyperlink ref="A26" r:id="rId1" display="Arrêté du 22 janvier 2014 fixant le cadre national des formations conduisant à la délivrance des diplômes nationaux de licence, de licence professionnelle et de master " xr:uid="{00000000-0004-0000-0000-000000000000}"/>
    <hyperlink ref="A26:I26" r:id="rId2" display="Arrêté du 30 juillet 2018 relatif au diplôme national de licence" xr:uid="{00000000-0004-0000-0000-000001000000}"/>
    <hyperlink ref="A27:B27" r:id="rId3" display="Arrêté du 17 novembre 1999 relatif à la licence professionnelle" xr:uid="{00000000-0004-0000-0000-000002000000}"/>
    <hyperlink ref="A27:I27" r:id="rId4" display="Arrêté du 17 novembre 1999 relatif à la licence professionnelle" xr:uid="{00000000-0004-0000-0000-000003000000}"/>
    <hyperlink ref="A28:I28" r:id="rId5" display="Arrêté du 22 janvier 2014 fixant le cadre national des formations conduisant à la délivrance des diplômes nationaux de licence, de licence professionnelle et de master" xr:uid="{0DE85B58-D2E5-489D-B223-290A2B47610F}"/>
  </hyperlinks>
  <pageMargins left="0.25" right="0.25" top="0.75" bottom="0.75" header="0.3" footer="0.3"/>
  <pageSetup paperSize="9" scale="90" orientation="landscape" verticalDpi="0"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le6"/>
  <dimension ref="A1:G96"/>
  <sheetViews>
    <sheetView workbookViewId="0">
      <selection activeCell="B2" sqref="B2:B4"/>
    </sheetView>
  </sheetViews>
  <sheetFormatPr defaultColWidth="11.42578125" defaultRowHeight="15.75"/>
  <cols>
    <col min="1" max="1" width="46.140625" bestFit="1" customWidth="1"/>
    <col min="2" max="2" width="17.140625" bestFit="1" customWidth="1"/>
    <col min="3" max="3" width="36" bestFit="1" customWidth="1"/>
    <col min="4" max="4" width="49.140625" bestFit="1" customWidth="1"/>
    <col min="5" max="5" width="46.140625" bestFit="1" customWidth="1"/>
    <col min="6" max="6" width="60.7109375" style="13" customWidth="1"/>
    <col min="7" max="7" width="20.7109375" style="14" customWidth="1"/>
  </cols>
  <sheetData>
    <row r="1" spans="1:7" ht="15">
      <c r="A1" t="s">
        <v>33</v>
      </c>
      <c r="B1" t="s">
        <v>34</v>
      </c>
      <c r="D1" t="s">
        <v>35</v>
      </c>
      <c r="E1" t="s">
        <v>36</v>
      </c>
      <c r="F1"/>
      <c r="G1"/>
    </row>
    <row r="2" spans="1:7" ht="15">
      <c r="A2" t="s">
        <v>37</v>
      </c>
      <c r="B2" t="s">
        <v>38</v>
      </c>
      <c r="D2" t="s">
        <v>39</v>
      </c>
      <c r="F2"/>
      <c r="G2"/>
    </row>
    <row r="3" spans="1:7" ht="15">
      <c r="A3" t="s">
        <v>40</v>
      </c>
      <c r="B3" t="s">
        <v>41</v>
      </c>
      <c r="D3" t="s">
        <v>42</v>
      </c>
      <c r="F3"/>
      <c r="G3"/>
    </row>
    <row r="4" spans="1:7" ht="15">
      <c r="A4" t="s">
        <v>43</v>
      </c>
      <c r="B4" t="s">
        <v>44</v>
      </c>
      <c r="F4"/>
      <c r="G4"/>
    </row>
    <row r="5" spans="1:7" ht="15">
      <c r="B5" t="s">
        <v>45</v>
      </c>
      <c r="F5"/>
      <c r="G5"/>
    </row>
    <row r="6" spans="1:7" ht="15">
      <c r="F6"/>
      <c r="G6"/>
    </row>
    <row r="7" spans="1:7" ht="15">
      <c r="F7"/>
      <c r="G7"/>
    </row>
    <row r="8" spans="1:7" ht="15">
      <c r="A8" t="s">
        <v>46</v>
      </c>
      <c r="B8" t="s">
        <v>47</v>
      </c>
      <c r="D8" t="s">
        <v>48</v>
      </c>
      <c r="E8" t="s">
        <v>46</v>
      </c>
      <c r="F8"/>
      <c r="G8"/>
    </row>
    <row r="9" spans="1:7" ht="15">
      <c r="A9" s="39" t="s">
        <v>49</v>
      </c>
      <c r="B9" t="s">
        <v>50</v>
      </c>
      <c r="D9" t="s">
        <v>2</v>
      </c>
      <c r="E9" t="s">
        <v>51</v>
      </c>
      <c r="F9"/>
      <c r="G9"/>
    </row>
    <row r="10" spans="1:7" ht="15">
      <c r="A10" t="s">
        <v>52</v>
      </c>
      <c r="B10" t="s">
        <v>53</v>
      </c>
      <c r="D10" t="s">
        <v>2</v>
      </c>
      <c r="E10" t="s">
        <v>54</v>
      </c>
      <c r="F10"/>
      <c r="G10"/>
    </row>
    <row r="11" spans="1:7" ht="15">
      <c r="A11" t="s">
        <v>55</v>
      </c>
      <c r="B11" t="s">
        <v>56</v>
      </c>
      <c r="D11" t="s">
        <v>57</v>
      </c>
      <c r="E11" t="s">
        <v>58</v>
      </c>
      <c r="F11"/>
      <c r="G11"/>
    </row>
    <row r="12" spans="1:7" ht="15">
      <c r="A12" t="s">
        <v>58</v>
      </c>
      <c r="B12" t="s">
        <v>59</v>
      </c>
      <c r="D12" t="s">
        <v>60</v>
      </c>
      <c r="E12" t="s">
        <v>52</v>
      </c>
      <c r="F12"/>
      <c r="G12"/>
    </row>
    <row r="13" spans="1:7" ht="15">
      <c r="A13" t="s">
        <v>51</v>
      </c>
      <c r="B13" t="s">
        <v>61</v>
      </c>
      <c r="D13" t="s">
        <v>60</v>
      </c>
      <c r="E13" t="s">
        <v>55</v>
      </c>
      <c r="F13"/>
      <c r="G13"/>
    </row>
    <row r="14" spans="1:7" ht="15">
      <c r="A14" t="s">
        <v>62</v>
      </c>
      <c r="B14" t="s">
        <v>63</v>
      </c>
      <c r="D14" t="s">
        <v>60</v>
      </c>
      <c r="E14" t="s">
        <v>64</v>
      </c>
      <c r="F14"/>
      <c r="G14"/>
    </row>
    <row r="15" spans="1:7" ht="15">
      <c r="A15" t="s">
        <v>65</v>
      </c>
      <c r="B15" t="s">
        <v>66</v>
      </c>
      <c r="D15" t="s">
        <v>60</v>
      </c>
      <c r="E15" t="s">
        <v>67</v>
      </c>
      <c r="F15"/>
      <c r="G15"/>
    </row>
    <row r="16" spans="1:7" ht="15">
      <c r="A16" t="s">
        <v>64</v>
      </c>
      <c r="B16" t="s">
        <v>68</v>
      </c>
      <c r="D16" t="s">
        <v>60</v>
      </c>
      <c r="E16" t="s">
        <v>69</v>
      </c>
      <c r="F16"/>
      <c r="G16"/>
    </row>
    <row r="17" spans="1:7" ht="15">
      <c r="A17" t="s">
        <v>70</v>
      </c>
      <c r="B17" t="s">
        <v>71</v>
      </c>
      <c r="D17" t="s">
        <v>60</v>
      </c>
      <c r="E17" t="s">
        <v>72</v>
      </c>
      <c r="F17"/>
      <c r="G17"/>
    </row>
    <row r="18" spans="1:7" ht="15">
      <c r="A18" t="s">
        <v>73</v>
      </c>
      <c r="B18" t="s">
        <v>74</v>
      </c>
      <c r="D18" t="s">
        <v>60</v>
      </c>
      <c r="E18" t="s">
        <v>75</v>
      </c>
      <c r="F18"/>
      <c r="G18"/>
    </row>
    <row r="19" spans="1:7" ht="15">
      <c r="A19" t="s">
        <v>76</v>
      </c>
      <c r="B19" t="s">
        <v>77</v>
      </c>
      <c r="D19" t="s">
        <v>78</v>
      </c>
      <c r="E19" s="39" t="s">
        <v>49</v>
      </c>
      <c r="F19"/>
      <c r="G19"/>
    </row>
    <row r="20" spans="1:7" ht="15">
      <c r="A20" t="s">
        <v>79</v>
      </c>
      <c r="B20" t="s">
        <v>80</v>
      </c>
      <c r="D20" t="s">
        <v>78</v>
      </c>
      <c r="E20" t="s">
        <v>62</v>
      </c>
      <c r="F20"/>
      <c r="G20"/>
    </row>
    <row r="21" spans="1:7" ht="15">
      <c r="A21" t="s">
        <v>5</v>
      </c>
      <c r="B21" t="s">
        <v>81</v>
      </c>
      <c r="D21" t="s">
        <v>78</v>
      </c>
      <c r="E21" t="s">
        <v>82</v>
      </c>
      <c r="F21"/>
      <c r="G21"/>
    </row>
    <row r="22" spans="1:7" ht="15">
      <c r="A22" t="s">
        <v>83</v>
      </c>
      <c r="B22" t="s">
        <v>84</v>
      </c>
      <c r="D22" t="s">
        <v>78</v>
      </c>
      <c r="E22" t="s">
        <v>85</v>
      </c>
      <c r="F22"/>
      <c r="G22"/>
    </row>
    <row r="23" spans="1:7" ht="15">
      <c r="A23" t="s">
        <v>86</v>
      </c>
      <c r="B23" t="s">
        <v>87</v>
      </c>
      <c r="D23" t="s">
        <v>78</v>
      </c>
      <c r="E23" t="s">
        <v>88</v>
      </c>
      <c r="F23"/>
      <c r="G23"/>
    </row>
    <row r="24" spans="1:7" ht="15">
      <c r="A24" t="s">
        <v>89</v>
      </c>
      <c r="B24" t="s">
        <v>90</v>
      </c>
      <c r="D24" t="s">
        <v>78</v>
      </c>
      <c r="E24" t="s">
        <v>91</v>
      </c>
      <c r="F24"/>
      <c r="G24"/>
    </row>
    <row r="25" spans="1:7" ht="15">
      <c r="A25" t="s">
        <v>92</v>
      </c>
      <c r="B25" t="s">
        <v>93</v>
      </c>
      <c r="D25" t="s">
        <v>78</v>
      </c>
      <c r="E25" t="s">
        <v>94</v>
      </c>
      <c r="F25"/>
      <c r="G25"/>
    </row>
    <row r="26" spans="1:7" ht="15">
      <c r="A26" t="s">
        <v>95</v>
      </c>
      <c r="B26" t="s">
        <v>96</v>
      </c>
      <c r="D26" t="s">
        <v>97</v>
      </c>
      <c r="E26" t="s">
        <v>65</v>
      </c>
      <c r="F26"/>
      <c r="G26"/>
    </row>
    <row r="27" spans="1:7" ht="15">
      <c r="F27"/>
      <c r="G27"/>
    </row>
    <row r="28" spans="1:7" ht="15">
      <c r="F28"/>
      <c r="G28"/>
    </row>
    <row r="29" spans="1:7" ht="15">
      <c r="F29"/>
      <c r="G29"/>
    </row>
    <row r="30" spans="1:7" ht="15">
      <c r="A30" s="39" t="s">
        <v>2</v>
      </c>
      <c r="B30" s="40" t="s">
        <v>98</v>
      </c>
      <c r="C30" s="39" t="s">
        <v>99</v>
      </c>
      <c r="D30" s="39" t="s">
        <v>100</v>
      </c>
      <c r="E30" s="39" t="s">
        <v>65</v>
      </c>
      <c r="F30"/>
      <c r="G30"/>
    </row>
    <row r="31" spans="1:7" ht="15">
      <c r="A31" s="39" t="s">
        <v>51</v>
      </c>
      <c r="B31" s="40" t="s">
        <v>58</v>
      </c>
      <c r="C31" s="39" t="s">
        <v>52</v>
      </c>
      <c r="D31" s="39" t="s">
        <v>49</v>
      </c>
      <c r="E31" s="39" t="s">
        <v>65</v>
      </c>
      <c r="F31"/>
      <c r="G31"/>
    </row>
    <row r="32" spans="1:7" ht="15">
      <c r="A32" s="39" t="s">
        <v>5</v>
      </c>
      <c r="C32" s="39" t="s">
        <v>55</v>
      </c>
      <c r="D32" s="39" t="s">
        <v>62</v>
      </c>
      <c r="F32"/>
      <c r="G32"/>
    </row>
    <row r="33" spans="3:7" ht="15">
      <c r="C33" s="39" t="s">
        <v>64</v>
      </c>
      <c r="D33" s="39" t="s">
        <v>83</v>
      </c>
      <c r="F33"/>
      <c r="G33"/>
    </row>
    <row r="34" spans="3:7" ht="15">
      <c r="C34" s="39" t="s">
        <v>70</v>
      </c>
      <c r="D34" s="39" t="s">
        <v>86</v>
      </c>
      <c r="F34"/>
      <c r="G34"/>
    </row>
    <row r="35" spans="3:7" ht="15">
      <c r="C35" s="39" t="s">
        <v>73</v>
      </c>
      <c r="D35" s="39" t="s">
        <v>89</v>
      </c>
      <c r="F35"/>
      <c r="G35"/>
    </row>
    <row r="36" spans="3:7" ht="15">
      <c r="C36" s="39" t="s">
        <v>76</v>
      </c>
      <c r="D36" s="39" t="s">
        <v>92</v>
      </c>
      <c r="F36"/>
      <c r="G36"/>
    </row>
    <row r="37" spans="3:7" ht="15">
      <c r="C37" s="39" t="s">
        <v>79</v>
      </c>
      <c r="D37" s="39" t="s">
        <v>95</v>
      </c>
      <c r="F37"/>
      <c r="G37"/>
    </row>
    <row r="38" spans="3:7" ht="15">
      <c r="F38"/>
      <c r="G38"/>
    </row>
    <row r="39" spans="3:7" ht="15">
      <c r="F39"/>
      <c r="G39"/>
    </row>
    <row r="40" spans="3:7" ht="15">
      <c r="F40"/>
      <c r="G40"/>
    </row>
    <row r="41" spans="3:7" ht="15">
      <c r="F41"/>
      <c r="G41"/>
    </row>
    <row r="42" spans="3:7" ht="15">
      <c r="F42"/>
      <c r="G42"/>
    </row>
    <row r="43" spans="3:7" ht="15">
      <c r="F43"/>
      <c r="G43"/>
    </row>
    <row r="44" spans="3:7" ht="15">
      <c r="F44"/>
      <c r="G44"/>
    </row>
    <row r="45" spans="3:7" ht="15">
      <c r="F45"/>
      <c r="G45"/>
    </row>
    <row r="46" spans="3:7" ht="15">
      <c r="F46"/>
      <c r="G46"/>
    </row>
    <row r="47" spans="3:7" ht="15">
      <c r="F47"/>
      <c r="G47"/>
    </row>
    <row r="48" spans="3:7" ht="15">
      <c r="F48"/>
      <c r="G48"/>
    </row>
    <row r="49" spans="6:7" ht="15">
      <c r="F49"/>
      <c r="G49"/>
    </row>
    <row r="50" spans="6:7" ht="15">
      <c r="F50"/>
      <c r="G50"/>
    </row>
    <row r="51" spans="6:7" ht="15">
      <c r="F51"/>
      <c r="G51"/>
    </row>
    <row r="52" spans="6:7" ht="15">
      <c r="F52"/>
      <c r="G52"/>
    </row>
    <row r="53" spans="6:7" ht="15">
      <c r="F53"/>
      <c r="G53"/>
    </row>
    <row r="54" spans="6:7" ht="15">
      <c r="F54"/>
      <c r="G54"/>
    </row>
    <row r="55" spans="6:7" ht="15">
      <c r="F55"/>
      <c r="G55"/>
    </row>
    <row r="56" spans="6:7" ht="15">
      <c r="F56"/>
      <c r="G56"/>
    </row>
    <row r="57" spans="6:7" ht="15">
      <c r="F57"/>
      <c r="G57"/>
    </row>
    <row r="58" spans="6:7" ht="15">
      <c r="F58"/>
      <c r="G58"/>
    </row>
    <row r="59" spans="6:7" ht="15">
      <c r="F59"/>
      <c r="G59"/>
    </row>
    <row r="60" spans="6:7" ht="15">
      <c r="F60"/>
      <c r="G60"/>
    </row>
    <row r="61" spans="6:7" ht="15">
      <c r="F61"/>
      <c r="G61"/>
    </row>
    <row r="62" spans="6:7" ht="15">
      <c r="F62"/>
      <c r="G62"/>
    </row>
    <row r="63" spans="6:7" ht="15">
      <c r="F63"/>
      <c r="G63"/>
    </row>
    <row r="64" spans="6:7" ht="15">
      <c r="F64"/>
      <c r="G64"/>
    </row>
    <row r="65" spans="6:7" ht="15">
      <c r="F65"/>
      <c r="G65"/>
    </row>
    <row r="66" spans="6:7" ht="15">
      <c r="F66"/>
      <c r="G66"/>
    </row>
    <row r="67" spans="6:7" ht="15">
      <c r="F67"/>
      <c r="G67"/>
    </row>
    <row r="68" spans="6:7" ht="15">
      <c r="F68"/>
      <c r="G68"/>
    </row>
    <row r="69" spans="6:7" ht="15">
      <c r="F69"/>
      <c r="G69"/>
    </row>
    <row r="70" spans="6:7" ht="15">
      <c r="F70"/>
      <c r="G70"/>
    </row>
    <row r="71" spans="6:7" ht="15">
      <c r="F71"/>
      <c r="G71"/>
    </row>
    <row r="72" spans="6:7" ht="15">
      <c r="F72"/>
      <c r="G72"/>
    </row>
    <row r="73" spans="6:7" ht="15">
      <c r="F73"/>
      <c r="G73"/>
    </row>
    <row r="74" spans="6:7" ht="15">
      <c r="F74"/>
      <c r="G74"/>
    </row>
    <row r="75" spans="6:7" ht="15">
      <c r="F75"/>
      <c r="G75"/>
    </row>
    <row r="76" spans="6:7" ht="15">
      <c r="F76"/>
      <c r="G76"/>
    </row>
    <row r="77" spans="6:7" ht="15">
      <c r="F77"/>
      <c r="G77"/>
    </row>
    <row r="78" spans="6:7" ht="15">
      <c r="F78"/>
      <c r="G78"/>
    </row>
    <row r="79" spans="6:7" ht="15">
      <c r="F79"/>
      <c r="G79"/>
    </row>
    <row r="80" spans="6:7" ht="15">
      <c r="F80"/>
      <c r="G80"/>
    </row>
    <row r="81" spans="6:7" ht="15">
      <c r="F81"/>
      <c r="G81"/>
    </row>
    <row r="82" spans="6:7" ht="15">
      <c r="F82"/>
      <c r="G82"/>
    </row>
    <row r="83" spans="6:7" ht="15">
      <c r="F83"/>
      <c r="G83"/>
    </row>
    <row r="84" spans="6:7" ht="15">
      <c r="F84"/>
      <c r="G84"/>
    </row>
    <row r="85" spans="6:7" ht="15">
      <c r="F85"/>
      <c r="G85"/>
    </row>
    <row r="86" spans="6:7" ht="15">
      <c r="F86"/>
      <c r="G86"/>
    </row>
    <row r="87" spans="6:7" ht="15">
      <c r="F87"/>
      <c r="G87"/>
    </row>
    <row r="88" spans="6:7" ht="15">
      <c r="F88"/>
      <c r="G88"/>
    </row>
    <row r="89" spans="6:7" ht="15">
      <c r="F89"/>
      <c r="G89"/>
    </row>
    <row r="90" spans="6:7" ht="15">
      <c r="F90"/>
      <c r="G90"/>
    </row>
    <row r="91" spans="6:7" ht="15">
      <c r="F91"/>
      <c r="G91"/>
    </row>
    <row r="92" spans="6:7" ht="15">
      <c r="F92"/>
      <c r="G92"/>
    </row>
    <row r="93" spans="6:7" ht="15">
      <c r="F93"/>
      <c r="G93"/>
    </row>
    <row r="94" spans="6:7" ht="15">
      <c r="F94"/>
      <c r="G94"/>
    </row>
    <row r="95" spans="6:7" ht="15">
      <c r="F95"/>
      <c r="G95"/>
    </row>
    <row r="96" spans="6:7" ht="15">
      <c r="F96"/>
      <c r="G96"/>
    </row>
  </sheetData>
  <sortState xmlns:xlrd2="http://schemas.microsoft.com/office/spreadsheetml/2017/richdata2" ref="A31:E37">
    <sortCondition ref="D9"/>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O58"/>
  <sheetViews>
    <sheetView showGridLines="0" showZeros="0" topLeftCell="A13" zoomScale="85" zoomScaleNormal="85" zoomScalePageLayoutView="87" workbookViewId="0">
      <selection activeCell="E47" sqref="E47"/>
    </sheetView>
  </sheetViews>
  <sheetFormatPr defaultColWidth="10.85546875" defaultRowHeight="15"/>
  <cols>
    <col min="1" max="1" width="26.42578125" bestFit="1" customWidth="1"/>
    <col min="2" max="2" width="54.5703125" style="24" customWidth="1"/>
    <col min="3" max="3" width="20.42578125" style="24" customWidth="1"/>
    <col min="4" max="4" width="6.7109375" style="74" customWidth="1"/>
    <col min="5" max="5" width="12" style="24" customWidth="1"/>
    <col min="6" max="6" width="13.7109375" style="24" customWidth="1"/>
    <col min="7" max="7" width="14.42578125" style="24" bestFit="1" customWidth="1"/>
    <col min="8" max="8" width="21.28515625" style="24" bestFit="1" customWidth="1"/>
    <col min="9" max="9" width="11.140625" style="24" bestFit="1" customWidth="1"/>
    <col min="10" max="10" width="17.42578125" style="24" customWidth="1"/>
    <col min="11" max="11" width="17.42578125" style="24" bestFit="1" customWidth="1"/>
    <col min="12" max="12" width="10.7109375" customWidth="1"/>
    <col min="13" max="13" width="17.42578125" bestFit="1" customWidth="1"/>
    <col min="14" max="14" width="10.7109375" customWidth="1"/>
  </cols>
  <sheetData>
    <row r="1" spans="1:14" ht="23.25">
      <c r="A1" s="151" t="s">
        <v>0</v>
      </c>
      <c r="B1" s="151"/>
      <c r="C1" s="151"/>
      <c r="D1" s="151"/>
      <c r="E1" s="151"/>
      <c r="F1" s="151"/>
      <c r="G1" s="151"/>
      <c r="H1" s="151"/>
      <c r="I1" s="151"/>
      <c r="J1" s="151"/>
      <c r="K1" s="151"/>
      <c r="L1" s="151"/>
      <c r="M1" s="151"/>
      <c r="N1" s="151"/>
    </row>
    <row r="2" spans="1:14" ht="20.100000000000001" customHeight="1">
      <c r="A2" s="16" t="s">
        <v>1</v>
      </c>
      <c r="B2" s="153" t="str">
        <f>'Fiche générale'!B2</f>
        <v>ISEM</v>
      </c>
      <c r="C2" s="153"/>
      <c r="D2" s="153"/>
      <c r="E2" s="153"/>
      <c r="F2"/>
      <c r="G2"/>
      <c r="H2"/>
      <c r="I2"/>
      <c r="J2"/>
      <c r="K2"/>
    </row>
    <row r="3" spans="1:14" ht="20.100000000000001" customHeight="1">
      <c r="A3" s="16" t="s">
        <v>4</v>
      </c>
      <c r="B3" s="153" t="str">
        <f>'Fiche générale'!B3:I3</f>
        <v>Double licence Sociologie Économie</v>
      </c>
      <c r="C3" s="153"/>
      <c r="D3" s="153"/>
      <c r="E3" s="153"/>
      <c r="F3"/>
      <c r="G3"/>
      <c r="H3"/>
      <c r="I3"/>
      <c r="J3"/>
      <c r="K3"/>
    </row>
    <row r="4" spans="1:14" ht="20.100000000000001" customHeight="1">
      <c r="A4" s="16" t="s">
        <v>101</v>
      </c>
      <c r="B4" s="36" t="str">
        <f>'Fiche générale'!B4</f>
        <v>IPSOE18</v>
      </c>
      <c r="C4" s="17" t="s">
        <v>102</v>
      </c>
      <c r="D4" s="152">
        <v>180</v>
      </c>
      <c r="E4" s="152"/>
      <c r="F4"/>
      <c r="G4"/>
      <c r="H4"/>
      <c r="I4"/>
      <c r="J4"/>
      <c r="K4"/>
    </row>
    <row r="5" spans="1:14" ht="20.100000000000001" customHeight="1">
      <c r="B5"/>
      <c r="C5"/>
      <c r="D5" s="70"/>
      <c r="E5"/>
      <c r="F5"/>
      <c r="G5"/>
      <c r="H5"/>
      <c r="I5"/>
      <c r="J5"/>
      <c r="K5"/>
    </row>
    <row r="6" spans="1:14" ht="20.100000000000001" customHeight="1">
      <c r="A6" s="16" t="s">
        <v>103</v>
      </c>
      <c r="B6" s="37" t="s">
        <v>104</v>
      </c>
      <c r="C6" s="17" t="s">
        <v>105</v>
      </c>
      <c r="D6" s="156">
        <v>180</v>
      </c>
      <c r="E6" s="157"/>
      <c r="F6" s="160" t="s">
        <v>106</v>
      </c>
      <c r="G6" s="161"/>
      <c r="H6" s="162"/>
      <c r="I6" s="163" t="s">
        <v>107</v>
      </c>
      <c r="J6" s="163"/>
      <c r="K6" s="163"/>
      <c r="L6" s="163"/>
      <c r="M6" s="163"/>
      <c r="N6" s="163"/>
    </row>
    <row r="7" spans="1:14" ht="20.100000000000001" customHeight="1">
      <c r="A7" s="16" t="s">
        <v>108</v>
      </c>
      <c r="B7" s="41" t="s">
        <v>109</v>
      </c>
      <c r="C7"/>
      <c r="D7" s="70"/>
      <c r="E7"/>
      <c r="F7"/>
      <c r="G7"/>
      <c r="H7"/>
      <c r="I7"/>
      <c r="J7"/>
      <c r="K7"/>
    </row>
    <row r="8" spans="1:14" ht="20.100000000000001" customHeight="1">
      <c r="A8" s="18"/>
      <c r="B8" s="9"/>
      <c r="C8"/>
      <c r="D8" s="70"/>
      <c r="E8"/>
      <c r="F8"/>
      <c r="G8"/>
      <c r="H8" s="19"/>
      <c r="I8" s="19"/>
      <c r="J8" s="19"/>
      <c r="K8" s="19"/>
    </row>
    <row r="9" spans="1:14" ht="15" customHeight="1">
      <c r="B9" s="43"/>
      <c r="C9" s="21"/>
      <c r="D9" s="19"/>
      <c r="E9" s="158" t="s">
        <v>110</v>
      </c>
      <c r="F9" s="159"/>
      <c r="G9" s="158" t="s">
        <v>111</v>
      </c>
      <c r="H9" s="159"/>
      <c r="I9" s="19"/>
      <c r="J9" s="20">
        <v>1</v>
      </c>
      <c r="K9" s="19"/>
      <c r="L9" s="19"/>
      <c r="M9" s="19"/>
    </row>
    <row r="10" spans="1:14" ht="15" customHeight="1">
      <c r="C10" s="44"/>
      <c r="D10" s="21"/>
      <c r="E10" s="164" t="s">
        <v>112</v>
      </c>
      <c r="F10" s="165"/>
      <c r="G10" s="166"/>
      <c r="H10" s="167"/>
      <c r="I10" s="22"/>
      <c r="J10" s="22"/>
      <c r="K10" s="22"/>
      <c r="L10" s="22"/>
      <c r="M10" s="22"/>
    </row>
    <row r="11" spans="1:14" ht="15" customHeight="1">
      <c r="A11" s="15">
        <v>4</v>
      </c>
      <c r="C11" s="44"/>
      <c r="D11" s="23"/>
      <c r="I11"/>
      <c r="J11"/>
      <c r="K11"/>
      <c r="L11" s="22"/>
      <c r="M11" s="22"/>
    </row>
    <row r="12" spans="1:14" ht="15" customHeight="1">
      <c r="B12" s="25"/>
      <c r="C12" s="44"/>
      <c r="D12" s="23"/>
      <c r="E12"/>
      <c r="F12"/>
      <c r="G12"/>
      <c r="H12"/>
      <c r="I12"/>
      <c r="J12"/>
      <c r="K12"/>
      <c r="M12" s="22"/>
      <c r="N12" s="22"/>
    </row>
    <row r="13" spans="1:14">
      <c r="D13" s="23"/>
      <c r="E13" s="168"/>
      <c r="F13" s="168"/>
      <c r="G13" s="42"/>
      <c r="H13" s="23"/>
      <c r="I13" s="23"/>
    </row>
    <row r="14" spans="1:14" ht="26.25" customHeight="1">
      <c r="B14" s="25"/>
      <c r="C14" s="23"/>
      <c r="D14" s="23"/>
      <c r="E14" s="42"/>
      <c r="F14" s="42"/>
      <c r="G14" s="42"/>
      <c r="H14" s="23"/>
      <c r="I14" s="23"/>
      <c r="J14" s="154" t="s">
        <v>113</v>
      </c>
      <c r="K14" s="169"/>
      <c r="L14" s="155"/>
      <c r="M14" s="154" t="s">
        <v>114</v>
      </c>
      <c r="N14" s="155"/>
    </row>
    <row r="15" spans="1:14" ht="39.75" customHeight="1">
      <c r="C15" s="10"/>
      <c r="D15" s="71"/>
      <c r="E15" s="11"/>
      <c r="F15" s="11"/>
      <c r="G15" s="11"/>
      <c r="H15" s="11"/>
      <c r="I15" s="12"/>
      <c r="J15" s="27" t="s">
        <v>115</v>
      </c>
      <c r="K15" s="27" t="str">
        <f>IF(H23="CCI (CC Intégral)","CT pour les dispensés","Contrôle Terminal")</f>
        <v>Contrôle Terminal</v>
      </c>
      <c r="L15" s="28"/>
      <c r="M15" s="29" t="s">
        <v>116</v>
      </c>
      <c r="N15" s="30"/>
    </row>
    <row r="16" spans="1:14" s="24" customFormat="1" ht="47.25">
      <c r="A16" s="27" t="s">
        <v>35</v>
      </c>
      <c r="B16" s="27" t="s">
        <v>117</v>
      </c>
      <c r="C16" s="28" t="s">
        <v>118</v>
      </c>
      <c r="D16" s="72" t="s">
        <v>119</v>
      </c>
      <c r="E16" s="79" t="s">
        <v>120</v>
      </c>
      <c r="F16" s="26" t="s">
        <v>121</v>
      </c>
      <c r="G16" s="26" t="s">
        <v>122</v>
      </c>
      <c r="H16" s="31" t="s">
        <v>123</v>
      </c>
      <c r="I16" s="26" t="s">
        <v>124</v>
      </c>
      <c r="J16" s="72" t="s">
        <v>125</v>
      </c>
      <c r="K16" s="72" t="s">
        <v>126</v>
      </c>
      <c r="L16" s="72" t="s">
        <v>127</v>
      </c>
      <c r="M16" s="72" t="s">
        <v>126</v>
      </c>
      <c r="N16" s="72" t="s">
        <v>127</v>
      </c>
    </row>
    <row r="17" spans="1:15">
      <c r="A17" s="1"/>
      <c r="B17" s="3"/>
      <c r="C17" s="3"/>
      <c r="D17" s="73"/>
      <c r="E17" s="76"/>
      <c r="F17" s="76"/>
      <c r="G17" s="76"/>
      <c r="H17" s="76"/>
      <c r="I17" s="1"/>
      <c r="J17" s="77"/>
      <c r="K17" s="76"/>
      <c r="L17" s="76"/>
      <c r="M17" s="76"/>
      <c r="N17" s="76"/>
    </row>
    <row r="18" spans="1:15" ht="18.75">
      <c r="A18" s="53" t="s">
        <v>39</v>
      </c>
      <c r="B18" s="54" t="s">
        <v>128</v>
      </c>
      <c r="C18" s="3" t="s">
        <v>129</v>
      </c>
      <c r="D18" s="73">
        <v>6</v>
      </c>
      <c r="E18" s="76">
        <v>1</v>
      </c>
      <c r="F18" s="76" t="s">
        <v>130</v>
      </c>
      <c r="G18" s="76" t="s">
        <v>130</v>
      </c>
      <c r="H18" s="80"/>
      <c r="I18" s="6"/>
      <c r="J18" s="82"/>
      <c r="K18" s="76"/>
      <c r="L18" s="76"/>
      <c r="M18" s="76"/>
      <c r="N18" s="76"/>
    </row>
    <row r="19" spans="1:15">
      <c r="A19" s="1"/>
      <c r="B19" s="3"/>
      <c r="C19" s="3"/>
      <c r="D19" s="73"/>
      <c r="E19" s="76"/>
      <c r="F19" s="76"/>
      <c r="G19" s="76"/>
      <c r="H19" s="76"/>
      <c r="I19" s="1"/>
      <c r="J19" s="77"/>
      <c r="K19" s="76"/>
      <c r="L19" s="76"/>
      <c r="M19" s="76"/>
      <c r="N19" s="76"/>
    </row>
    <row r="20" spans="1:15" ht="18.75">
      <c r="A20" s="170" t="s">
        <v>131</v>
      </c>
      <c r="B20" s="206"/>
      <c r="C20" s="206"/>
      <c r="D20" s="206"/>
      <c r="E20" s="206"/>
      <c r="F20" s="206"/>
      <c r="G20" s="206"/>
      <c r="H20" s="206"/>
      <c r="I20" s="206"/>
      <c r="J20" s="206"/>
      <c r="K20" s="206"/>
      <c r="L20" s="206"/>
      <c r="M20" s="206"/>
      <c r="N20" s="207"/>
    </row>
    <row r="21" spans="1:15">
      <c r="A21" s="1"/>
      <c r="B21" s="3"/>
      <c r="C21" s="3"/>
      <c r="D21" s="73"/>
      <c r="E21" s="76"/>
      <c r="F21" s="76"/>
      <c r="G21" s="76"/>
      <c r="H21" s="76"/>
      <c r="I21" s="1"/>
      <c r="J21" s="77"/>
      <c r="K21" s="76"/>
      <c r="L21" s="76"/>
      <c r="M21" s="76"/>
      <c r="N21" s="76"/>
    </row>
    <row r="22" spans="1:15" s="24" customFormat="1" ht="18.75">
      <c r="A22" s="174" t="s">
        <v>132</v>
      </c>
      <c r="B22" s="175"/>
      <c r="C22" s="175"/>
      <c r="D22" s="175"/>
      <c r="E22" s="175"/>
      <c r="F22" s="175"/>
      <c r="G22" s="175"/>
      <c r="H22" s="175"/>
      <c r="I22" s="175"/>
      <c r="J22" s="175"/>
      <c r="K22" s="175"/>
      <c r="L22" s="175"/>
      <c r="M22" s="175"/>
      <c r="N22" s="176"/>
      <c r="O22"/>
    </row>
    <row r="23" spans="1:15" ht="15" customHeight="1">
      <c r="A23" s="53" t="s">
        <v>39</v>
      </c>
      <c r="B23" s="2" t="s">
        <v>133</v>
      </c>
      <c r="C23" s="3" t="s">
        <v>134</v>
      </c>
      <c r="D23" s="73">
        <v>6</v>
      </c>
      <c r="E23" s="112">
        <v>3</v>
      </c>
      <c r="F23" s="73" t="s">
        <v>130</v>
      </c>
      <c r="G23" s="76" t="s">
        <v>130</v>
      </c>
      <c r="H23" s="73"/>
      <c r="I23" s="73"/>
      <c r="J23" s="76"/>
      <c r="K23" s="76"/>
      <c r="L23" s="76"/>
      <c r="M23" s="76"/>
      <c r="N23" s="76"/>
    </row>
    <row r="24" spans="1:15" ht="15" customHeight="1">
      <c r="A24" s="1" t="s">
        <v>42</v>
      </c>
      <c r="B24" s="3" t="s">
        <v>135</v>
      </c>
      <c r="C24" s="3" t="s">
        <v>136</v>
      </c>
      <c r="D24" s="73">
        <v>3</v>
      </c>
      <c r="E24" s="73">
        <v>1</v>
      </c>
      <c r="F24" s="73" t="s">
        <v>137</v>
      </c>
      <c r="G24" s="76" t="s">
        <v>130</v>
      </c>
      <c r="H24" s="73" t="s">
        <v>43</v>
      </c>
      <c r="I24" s="73">
        <v>1</v>
      </c>
      <c r="J24" s="76">
        <v>2</v>
      </c>
      <c r="K24" s="76" t="s">
        <v>38</v>
      </c>
      <c r="L24" s="76" t="s">
        <v>138</v>
      </c>
      <c r="M24" s="76" t="s">
        <v>38</v>
      </c>
      <c r="N24" s="76" t="s">
        <v>138</v>
      </c>
    </row>
    <row r="25" spans="1:15" ht="15" customHeight="1">
      <c r="A25" s="1" t="s">
        <v>42</v>
      </c>
      <c r="B25" s="3" t="s">
        <v>139</v>
      </c>
      <c r="C25" s="3" t="s">
        <v>140</v>
      </c>
      <c r="D25" s="73">
        <v>3</v>
      </c>
      <c r="E25" s="73">
        <v>1</v>
      </c>
      <c r="F25" s="73" t="s">
        <v>137</v>
      </c>
      <c r="G25" s="76" t="s">
        <v>130</v>
      </c>
      <c r="H25" s="73" t="s">
        <v>43</v>
      </c>
      <c r="I25" s="73">
        <v>1</v>
      </c>
      <c r="J25" s="76">
        <v>2</v>
      </c>
      <c r="K25" s="76" t="s">
        <v>38</v>
      </c>
      <c r="L25" s="76" t="s">
        <v>138</v>
      </c>
      <c r="M25" s="76" t="s">
        <v>38</v>
      </c>
      <c r="N25" s="76" t="s">
        <v>138</v>
      </c>
    </row>
    <row r="26" spans="1:15" ht="15" customHeight="1">
      <c r="A26" s="1"/>
      <c r="B26" s="3"/>
      <c r="C26" s="3"/>
      <c r="D26" s="73"/>
      <c r="E26" s="73"/>
      <c r="F26" s="73"/>
      <c r="G26" s="76"/>
      <c r="H26" s="73"/>
      <c r="I26" s="73"/>
      <c r="J26" s="73"/>
      <c r="K26" s="76"/>
      <c r="L26" s="76"/>
      <c r="M26" s="76"/>
      <c r="N26" s="76"/>
    </row>
    <row r="27" spans="1:15" ht="15" customHeight="1">
      <c r="A27" s="53" t="s">
        <v>39</v>
      </c>
      <c r="B27" s="54" t="s">
        <v>141</v>
      </c>
      <c r="C27" s="3" t="s">
        <v>142</v>
      </c>
      <c r="D27" s="73">
        <v>6</v>
      </c>
      <c r="E27" s="112">
        <v>3</v>
      </c>
      <c r="F27" s="73" t="s">
        <v>130</v>
      </c>
      <c r="G27" s="76" t="s">
        <v>130</v>
      </c>
      <c r="H27" s="73"/>
      <c r="I27" s="73"/>
      <c r="J27" s="73"/>
      <c r="K27" s="76"/>
      <c r="L27" s="76"/>
      <c r="M27" s="76"/>
      <c r="N27" s="76"/>
    </row>
    <row r="28" spans="1:15" ht="15" customHeight="1">
      <c r="A28" s="1" t="s">
        <v>42</v>
      </c>
      <c r="B28" s="1" t="s">
        <v>143</v>
      </c>
      <c r="C28" s="48" t="s">
        <v>144</v>
      </c>
      <c r="D28" s="73">
        <v>3</v>
      </c>
      <c r="E28" s="73">
        <v>1</v>
      </c>
      <c r="F28" s="73" t="s">
        <v>137</v>
      </c>
      <c r="G28" s="76" t="s">
        <v>130</v>
      </c>
      <c r="H28" s="73" t="s">
        <v>43</v>
      </c>
      <c r="I28" s="73">
        <v>1</v>
      </c>
      <c r="J28" s="76">
        <v>2</v>
      </c>
      <c r="K28" s="76" t="s">
        <v>38</v>
      </c>
      <c r="L28" s="76" t="s">
        <v>138</v>
      </c>
      <c r="M28" s="76" t="s">
        <v>38</v>
      </c>
      <c r="N28" s="76" t="s">
        <v>138</v>
      </c>
    </row>
    <row r="29" spans="1:15" ht="15" customHeight="1">
      <c r="A29" s="1" t="s">
        <v>42</v>
      </c>
      <c r="B29" s="1" t="s">
        <v>145</v>
      </c>
      <c r="C29" s="5" t="s">
        <v>146</v>
      </c>
      <c r="D29" s="73">
        <v>3</v>
      </c>
      <c r="E29" s="73">
        <v>1</v>
      </c>
      <c r="F29" s="73" t="s">
        <v>137</v>
      </c>
      <c r="G29" s="76" t="s">
        <v>130</v>
      </c>
      <c r="H29" s="73" t="s">
        <v>37</v>
      </c>
      <c r="I29" s="76"/>
      <c r="J29" s="77">
        <v>2</v>
      </c>
      <c r="K29" s="76" t="s">
        <v>38</v>
      </c>
      <c r="L29" s="76" t="s">
        <v>138</v>
      </c>
      <c r="M29" s="76" t="s">
        <v>38</v>
      </c>
      <c r="N29" s="76" t="s">
        <v>138</v>
      </c>
    </row>
    <row r="30" spans="1:15" ht="15" customHeight="1">
      <c r="A30" s="1"/>
      <c r="B30" s="1"/>
      <c r="C30" s="5"/>
      <c r="D30" s="73"/>
      <c r="E30" s="73"/>
      <c r="F30" s="73"/>
      <c r="G30" s="76"/>
      <c r="H30" s="73"/>
      <c r="I30" s="4"/>
      <c r="J30" s="76"/>
      <c r="K30" s="76"/>
      <c r="L30" s="76"/>
      <c r="M30" s="76"/>
      <c r="N30" s="76"/>
    </row>
    <row r="31" spans="1:15" ht="15" customHeight="1">
      <c r="A31" s="177" t="s">
        <v>147</v>
      </c>
      <c r="B31" s="178"/>
      <c r="C31" s="178"/>
      <c r="D31" s="178"/>
      <c r="E31" s="178"/>
      <c r="F31" s="178"/>
      <c r="G31" s="178"/>
      <c r="H31" s="178"/>
      <c r="I31" s="178"/>
      <c r="J31" s="178"/>
      <c r="K31" s="178"/>
      <c r="L31" s="178"/>
      <c r="M31" s="178"/>
      <c r="N31" s="179"/>
    </row>
    <row r="32" spans="1:15" ht="15" customHeight="1">
      <c r="A32" s="53" t="s">
        <v>39</v>
      </c>
      <c r="B32" s="53" t="s">
        <v>148</v>
      </c>
      <c r="C32" s="1" t="s">
        <v>149</v>
      </c>
      <c r="D32" s="73">
        <v>6</v>
      </c>
      <c r="E32" s="112">
        <v>3</v>
      </c>
      <c r="F32" s="76" t="s">
        <v>130</v>
      </c>
      <c r="G32" s="76" t="s">
        <v>130</v>
      </c>
      <c r="H32" s="76"/>
      <c r="I32" s="1"/>
      <c r="J32" s="76"/>
      <c r="K32" s="76"/>
      <c r="L32" s="76"/>
      <c r="M32" s="76"/>
      <c r="N32" s="76"/>
    </row>
    <row r="33" spans="1:14" ht="15" customHeight="1">
      <c r="A33" s="1" t="s">
        <v>42</v>
      </c>
      <c r="B33" s="1" t="s">
        <v>150</v>
      </c>
      <c r="C33" s="1" t="s">
        <v>151</v>
      </c>
      <c r="D33" s="73">
        <v>6</v>
      </c>
      <c r="E33" s="76">
        <v>1</v>
      </c>
      <c r="F33" s="76" t="s">
        <v>137</v>
      </c>
      <c r="G33" s="76" t="s">
        <v>130</v>
      </c>
      <c r="H33" s="76" t="s">
        <v>40</v>
      </c>
      <c r="I33" s="55"/>
      <c r="J33" s="81"/>
      <c r="K33" s="76" t="s">
        <v>38</v>
      </c>
      <c r="L33" s="76" t="s">
        <v>138</v>
      </c>
      <c r="M33" s="76" t="s">
        <v>38</v>
      </c>
      <c r="N33" s="107" t="s">
        <v>152</v>
      </c>
    </row>
    <row r="34" spans="1:14" ht="15" customHeight="1">
      <c r="A34" s="1"/>
      <c r="B34" s="3"/>
      <c r="C34" s="3"/>
      <c r="D34" s="73"/>
      <c r="E34" s="76"/>
      <c r="F34" s="76"/>
      <c r="G34" s="76"/>
      <c r="H34" s="76"/>
      <c r="I34" s="1"/>
      <c r="J34" s="77"/>
      <c r="K34" s="76"/>
      <c r="L34" s="76"/>
      <c r="M34" s="76"/>
      <c r="N34" s="76"/>
    </row>
    <row r="35" spans="1:14">
      <c r="A35" s="53" t="s">
        <v>39</v>
      </c>
      <c r="B35" s="54" t="s">
        <v>153</v>
      </c>
      <c r="C35" s="3" t="s">
        <v>154</v>
      </c>
      <c r="D35" s="76">
        <v>6</v>
      </c>
      <c r="E35" s="112">
        <v>4</v>
      </c>
      <c r="F35" s="76" t="s">
        <v>130</v>
      </c>
      <c r="G35" s="76" t="s">
        <v>130</v>
      </c>
      <c r="H35" s="76"/>
      <c r="I35" s="1"/>
      <c r="J35" s="77"/>
      <c r="K35" s="76"/>
      <c r="L35" s="76"/>
      <c r="M35" s="76"/>
      <c r="N35" s="76"/>
    </row>
    <row r="36" spans="1:14">
      <c r="A36" s="1" t="s">
        <v>42</v>
      </c>
      <c r="B36" s="1" t="s">
        <v>155</v>
      </c>
      <c r="C36" s="3" t="s">
        <v>156</v>
      </c>
      <c r="D36" s="76">
        <v>3</v>
      </c>
      <c r="E36" s="76">
        <v>1</v>
      </c>
      <c r="F36" s="76" t="s">
        <v>137</v>
      </c>
      <c r="G36" s="76" t="s">
        <v>130</v>
      </c>
      <c r="H36" s="76" t="s">
        <v>37</v>
      </c>
      <c r="I36" s="76"/>
      <c r="J36" s="77">
        <v>2</v>
      </c>
      <c r="K36" s="76" t="s">
        <v>44</v>
      </c>
      <c r="L36" s="76"/>
      <c r="M36" s="76" t="s">
        <v>38</v>
      </c>
      <c r="N36" s="76" t="s">
        <v>138</v>
      </c>
    </row>
    <row r="37" spans="1:14">
      <c r="A37" s="1" t="s">
        <v>42</v>
      </c>
      <c r="B37" s="1" t="s">
        <v>157</v>
      </c>
      <c r="C37" s="3" t="s">
        <v>158</v>
      </c>
      <c r="D37" s="76">
        <v>3</v>
      </c>
      <c r="E37" s="76">
        <v>1</v>
      </c>
      <c r="F37" s="76" t="s">
        <v>137</v>
      </c>
      <c r="G37" s="76" t="s">
        <v>130</v>
      </c>
      <c r="H37" s="76" t="s">
        <v>37</v>
      </c>
      <c r="I37" s="76"/>
      <c r="J37" s="77">
        <v>2</v>
      </c>
      <c r="K37" s="76" t="s">
        <v>44</v>
      </c>
      <c r="L37" s="76"/>
      <c r="M37" s="76" t="s">
        <v>38</v>
      </c>
      <c r="N37" s="76" t="s">
        <v>138</v>
      </c>
    </row>
    <row r="38" spans="1:14">
      <c r="A38" s="1"/>
      <c r="B38" s="3"/>
      <c r="C38" s="3"/>
      <c r="D38" s="73"/>
      <c r="E38" s="76"/>
      <c r="F38" s="76"/>
      <c r="G38" s="76"/>
      <c r="H38" s="76"/>
      <c r="I38" s="1"/>
      <c r="J38" s="76"/>
      <c r="K38" s="77"/>
      <c r="L38" s="76"/>
      <c r="M38" s="76"/>
      <c r="N38" s="76"/>
    </row>
    <row r="39" spans="1:14" ht="18.75">
      <c r="A39" s="170" t="s">
        <v>159</v>
      </c>
      <c r="B39" s="206"/>
      <c r="C39" s="206"/>
      <c r="D39" s="206"/>
      <c r="E39" s="206"/>
      <c r="F39" s="206"/>
      <c r="G39" s="206"/>
      <c r="H39" s="206"/>
      <c r="I39" s="206"/>
      <c r="J39" s="206"/>
      <c r="K39" s="206"/>
      <c r="L39" s="206"/>
      <c r="M39" s="206"/>
      <c r="N39" s="207"/>
    </row>
    <row r="40" spans="1:14">
      <c r="A40" s="1"/>
      <c r="B40" s="3"/>
      <c r="C40" s="3"/>
      <c r="D40" s="73"/>
      <c r="E40" s="76"/>
      <c r="F40" s="76"/>
      <c r="G40" s="76"/>
      <c r="H40" s="76"/>
      <c r="I40" s="1"/>
      <c r="J40" s="76"/>
      <c r="K40" s="77"/>
      <c r="L40" s="76"/>
      <c r="M40" s="76"/>
      <c r="N40" s="76"/>
    </row>
    <row r="41" spans="1:14" ht="18.75">
      <c r="A41" s="174" t="s">
        <v>160</v>
      </c>
      <c r="B41" s="180"/>
      <c r="C41" s="180"/>
      <c r="D41" s="180"/>
      <c r="E41" s="180"/>
      <c r="F41" s="180"/>
      <c r="G41" s="180"/>
      <c r="H41" s="180"/>
      <c r="I41" s="180"/>
      <c r="J41" s="180"/>
      <c r="K41" s="180"/>
      <c r="L41" s="180"/>
      <c r="M41" s="180"/>
      <c r="N41" s="181"/>
    </row>
    <row r="42" spans="1:14">
      <c r="A42" s="53" t="s">
        <v>39</v>
      </c>
      <c r="B42" s="54" t="s">
        <v>161</v>
      </c>
      <c r="C42" s="3" t="s">
        <v>162</v>
      </c>
      <c r="D42" s="73">
        <v>6</v>
      </c>
      <c r="E42" s="112">
        <v>3</v>
      </c>
      <c r="F42" s="76" t="s">
        <v>130</v>
      </c>
      <c r="G42" s="76" t="s">
        <v>130</v>
      </c>
      <c r="H42" s="76"/>
      <c r="I42" s="1"/>
      <c r="J42" s="76"/>
      <c r="K42" s="77"/>
      <c r="L42" s="76"/>
      <c r="M42" s="76"/>
      <c r="N42" s="76"/>
    </row>
    <row r="43" spans="1:14">
      <c r="A43" s="1" t="s">
        <v>42</v>
      </c>
      <c r="B43" s="39" t="s">
        <v>163</v>
      </c>
      <c r="C43" s="3" t="s">
        <v>164</v>
      </c>
      <c r="D43" s="73">
        <v>3</v>
      </c>
      <c r="E43" s="76">
        <v>2</v>
      </c>
      <c r="F43" s="76" t="s">
        <v>130</v>
      </c>
      <c r="G43" s="76" t="s">
        <v>130</v>
      </c>
      <c r="H43" s="76" t="s">
        <v>40</v>
      </c>
      <c r="I43" s="55"/>
      <c r="J43" s="81"/>
      <c r="K43" s="76" t="s">
        <v>38</v>
      </c>
      <c r="L43" s="76" t="s">
        <v>165</v>
      </c>
      <c r="M43" s="76" t="s">
        <v>38</v>
      </c>
      <c r="N43" s="76" t="s">
        <v>165</v>
      </c>
    </row>
    <row r="44" spans="1:14">
      <c r="A44" s="1" t="s">
        <v>42</v>
      </c>
      <c r="B44" s="39" t="s">
        <v>166</v>
      </c>
      <c r="C44" s="3" t="s">
        <v>167</v>
      </c>
      <c r="D44" s="73">
        <v>3</v>
      </c>
      <c r="E44" s="76">
        <v>1</v>
      </c>
      <c r="F44" s="76" t="s">
        <v>130</v>
      </c>
      <c r="G44" s="76" t="s">
        <v>130</v>
      </c>
      <c r="H44" s="76" t="s">
        <v>37</v>
      </c>
      <c r="I44" s="4" t="s">
        <v>168</v>
      </c>
      <c r="J44" s="77">
        <v>2</v>
      </c>
      <c r="K44" s="77" t="s">
        <v>44</v>
      </c>
      <c r="L44" s="76"/>
      <c r="M44" s="77" t="s">
        <v>44</v>
      </c>
      <c r="N44" s="76"/>
    </row>
    <row r="45" spans="1:14">
      <c r="A45" s="1"/>
      <c r="B45" s="3"/>
      <c r="C45" s="3"/>
      <c r="D45" s="73"/>
      <c r="E45" s="76"/>
      <c r="F45" s="76"/>
      <c r="G45" s="76"/>
      <c r="H45" s="76"/>
      <c r="I45" s="1"/>
      <c r="J45" s="76"/>
      <c r="K45" s="77"/>
      <c r="L45" s="76"/>
      <c r="M45" s="76"/>
      <c r="N45" s="76"/>
    </row>
    <row r="46" spans="1:14" ht="18.75">
      <c r="A46" s="171" t="s">
        <v>169</v>
      </c>
      <c r="B46" s="172"/>
      <c r="C46" s="172"/>
      <c r="D46" s="172"/>
      <c r="E46" s="172"/>
      <c r="F46" s="172"/>
      <c r="G46" s="172"/>
      <c r="H46" s="172"/>
      <c r="I46" s="172"/>
      <c r="J46" s="172"/>
      <c r="K46" s="172"/>
      <c r="L46" s="172"/>
      <c r="M46" s="172"/>
      <c r="N46" s="173"/>
    </row>
    <row r="47" spans="1:14">
      <c r="A47" s="53" t="s">
        <v>39</v>
      </c>
      <c r="B47" s="54" t="s">
        <v>170</v>
      </c>
      <c r="C47" s="3" t="s">
        <v>171</v>
      </c>
      <c r="D47" s="73">
        <v>6</v>
      </c>
      <c r="E47" s="112">
        <v>3</v>
      </c>
      <c r="F47" s="76" t="s">
        <v>130</v>
      </c>
      <c r="G47" s="76" t="s">
        <v>130</v>
      </c>
      <c r="H47" s="76"/>
      <c r="I47" s="1"/>
      <c r="J47" s="76"/>
      <c r="K47" s="77"/>
      <c r="L47" s="76"/>
      <c r="M47" s="76"/>
      <c r="N47" s="76"/>
    </row>
    <row r="48" spans="1:14">
      <c r="A48" s="1" t="s">
        <v>42</v>
      </c>
      <c r="B48" s="99" t="s">
        <v>172</v>
      </c>
      <c r="C48" s="3" t="s">
        <v>173</v>
      </c>
      <c r="D48" s="73">
        <v>3</v>
      </c>
      <c r="E48" s="76">
        <v>1</v>
      </c>
      <c r="F48" s="76" t="s">
        <v>130</v>
      </c>
      <c r="G48" s="76" t="s">
        <v>130</v>
      </c>
      <c r="H48" s="76" t="s">
        <v>40</v>
      </c>
      <c r="I48" s="55"/>
      <c r="J48" s="81"/>
      <c r="K48" s="76" t="s">
        <v>38</v>
      </c>
      <c r="L48" s="76" t="s">
        <v>174</v>
      </c>
      <c r="M48" s="76" t="s">
        <v>38</v>
      </c>
      <c r="N48" s="76" t="s">
        <v>174</v>
      </c>
    </row>
    <row r="49" spans="1:14">
      <c r="A49" s="1" t="s">
        <v>42</v>
      </c>
      <c r="B49" s="39" t="s">
        <v>175</v>
      </c>
      <c r="C49" s="3" t="s">
        <v>176</v>
      </c>
      <c r="D49" s="73">
        <v>3</v>
      </c>
      <c r="E49" s="76">
        <v>2</v>
      </c>
      <c r="F49" s="76" t="s">
        <v>130</v>
      </c>
      <c r="G49" s="76" t="s">
        <v>130</v>
      </c>
      <c r="H49" s="76" t="s">
        <v>40</v>
      </c>
      <c r="I49" s="55"/>
      <c r="J49" s="81"/>
      <c r="K49" s="76" t="s">
        <v>38</v>
      </c>
      <c r="L49" s="76" t="s">
        <v>174</v>
      </c>
      <c r="M49" s="76" t="s">
        <v>38</v>
      </c>
      <c r="N49" s="76" t="s">
        <v>174</v>
      </c>
    </row>
    <row r="50" spans="1:14">
      <c r="A50" s="1"/>
      <c r="B50" s="95"/>
      <c r="C50" s="3"/>
      <c r="D50" s="73"/>
      <c r="E50" s="76"/>
      <c r="F50" s="76"/>
      <c r="G50" s="76"/>
      <c r="H50" s="76"/>
      <c r="I50" s="76"/>
      <c r="J50" s="77"/>
      <c r="K50" s="76"/>
      <c r="L50" s="76"/>
      <c r="M50" s="76"/>
      <c r="N50" s="76"/>
    </row>
    <row r="51" spans="1:14">
      <c r="A51" s="1"/>
      <c r="B51" s="3"/>
      <c r="C51" s="3"/>
      <c r="D51" s="73"/>
      <c r="E51" s="76"/>
      <c r="F51" s="76"/>
      <c r="G51" s="76"/>
      <c r="H51" s="76"/>
      <c r="I51" s="1"/>
      <c r="J51" s="77"/>
      <c r="K51" s="76"/>
      <c r="L51" s="76"/>
      <c r="M51" s="76"/>
      <c r="N51" s="76"/>
    </row>
    <row r="52" spans="1:14">
      <c r="A52" s="1"/>
      <c r="B52" s="3"/>
      <c r="C52" s="3"/>
      <c r="D52" s="73"/>
      <c r="E52" s="76"/>
      <c r="F52" s="76"/>
      <c r="G52" s="76"/>
      <c r="H52" s="76"/>
      <c r="I52" s="1"/>
      <c r="J52" s="77"/>
      <c r="K52" s="76"/>
      <c r="L52" s="76"/>
      <c r="M52" s="76"/>
      <c r="N52" s="76"/>
    </row>
    <row r="53" spans="1:14" ht="17.25">
      <c r="B53" s="32"/>
      <c r="C53" s="32"/>
      <c r="D53" s="75"/>
      <c r="E53" s="32"/>
      <c r="F53" s="32"/>
      <c r="G53" s="32"/>
      <c r="H53" s="32"/>
      <c r="I53" s="32"/>
      <c r="J53" s="32"/>
      <c r="K53" s="32"/>
    </row>
    <row r="58" spans="1:14" ht="17.25">
      <c r="B58" s="32"/>
      <c r="C58" s="32"/>
      <c r="D58" s="75"/>
      <c r="E58" s="32"/>
      <c r="F58" s="32"/>
      <c r="G58" s="32"/>
      <c r="H58" s="32"/>
      <c r="I58" s="32"/>
      <c r="J58" s="32"/>
      <c r="K58" s="32"/>
    </row>
  </sheetData>
  <sheetProtection formatCells="0" formatColumns="0" formatRows="0" insertRows="0" selectLockedCells="1"/>
  <mergeCells count="20">
    <mergeCell ref="A20:N20"/>
    <mergeCell ref="A39:N39"/>
    <mergeCell ref="A46:N46"/>
    <mergeCell ref="A22:N22"/>
    <mergeCell ref="A31:N31"/>
    <mergeCell ref="A41:N41"/>
    <mergeCell ref="A1:N1"/>
    <mergeCell ref="D4:E4"/>
    <mergeCell ref="B2:E2"/>
    <mergeCell ref="B3:E3"/>
    <mergeCell ref="M14:N14"/>
    <mergeCell ref="D6:E6"/>
    <mergeCell ref="E9:F9"/>
    <mergeCell ref="G9:H9"/>
    <mergeCell ref="F6:H6"/>
    <mergeCell ref="I6:N6"/>
    <mergeCell ref="E10:F10"/>
    <mergeCell ref="G10:H10"/>
    <mergeCell ref="E13:F13"/>
    <mergeCell ref="J14:L14"/>
  </mergeCells>
  <phoneticPr fontId="12" type="noConversion"/>
  <conditionalFormatting sqref="I23 K23:L23 J42 J47 J45 I50 K17:L18 I17:I18">
    <cfRule type="expression" dxfId="218" priority="121">
      <formula>$H17="CCI (CC Intégral)"</formula>
    </cfRule>
  </conditionalFormatting>
  <conditionalFormatting sqref="I23:J23 J42:K42 J47:K47 J45:K45 K44 I50:J50 I17:J18">
    <cfRule type="expression" dxfId="217" priority="120">
      <formula>$H17="CT (Contrôle terminal)"</formula>
    </cfRule>
  </conditionalFormatting>
  <conditionalFormatting sqref="J15:N15">
    <cfRule type="expression" dxfId="216" priority="111">
      <formula>$A$11=2</formula>
    </cfRule>
    <cfRule type="expression" dxfId="215" priority="112">
      <formula>$A$11=3</formula>
    </cfRule>
    <cfRule type="expression" dxfId="214" priority="113">
      <formula>$A$11=1</formula>
    </cfRule>
  </conditionalFormatting>
  <conditionalFormatting sqref="A16:N16 A22">
    <cfRule type="expression" dxfId="213" priority="104">
      <formula>$A$11=2</formula>
    </cfRule>
    <cfRule type="expression" dxfId="212" priority="105">
      <formula>$A$11=4</formula>
    </cfRule>
    <cfRule type="expression" dxfId="211" priority="106">
      <formula>$A$11=1</formula>
    </cfRule>
  </conditionalFormatting>
  <conditionalFormatting sqref="K16:L16">
    <cfRule type="expression" dxfId="210" priority="103">
      <formula>$H$23="CCI (CC Intégral)"</formula>
    </cfRule>
  </conditionalFormatting>
  <conditionalFormatting sqref="I24 K24:L24 I32:I35 K32:K35 M33">
    <cfRule type="expression" dxfId="209" priority="81">
      <formula>$G24="CCI (CC Intégral)"</formula>
    </cfRule>
  </conditionalFormatting>
  <conditionalFormatting sqref="I24:J24 I32:J35">
    <cfRule type="expression" dxfId="208" priority="80">
      <formula>$G24="CT (Contrôle terminal)"</formula>
    </cfRule>
  </conditionalFormatting>
  <conditionalFormatting sqref="I25 K25:L25">
    <cfRule type="expression" dxfId="207" priority="79">
      <formula>$G25="CCI (CC Intégral)"</formula>
    </cfRule>
  </conditionalFormatting>
  <conditionalFormatting sqref="I25:J25">
    <cfRule type="expression" dxfId="206" priority="78">
      <formula>$G25="CT (Contrôle terminal)"</formula>
    </cfRule>
  </conditionalFormatting>
  <conditionalFormatting sqref="I28 K28:L28">
    <cfRule type="expression" dxfId="205" priority="77">
      <formula>$G28="CCI (CC Intégral)"</formula>
    </cfRule>
  </conditionalFormatting>
  <conditionalFormatting sqref="I28:J28">
    <cfRule type="expression" dxfId="204" priority="76">
      <formula>$G28="CT (Contrôle terminal)"</formula>
    </cfRule>
  </conditionalFormatting>
  <conditionalFormatting sqref="I30 K30:L30 K29">
    <cfRule type="expression" dxfId="203" priority="75">
      <formula>$G29="CCI (CC Intégral)"</formula>
    </cfRule>
  </conditionalFormatting>
  <conditionalFormatting sqref="I30:J30">
    <cfRule type="expression" dxfId="202" priority="74">
      <formula>$G30="CT (Contrôle terminal)"</formula>
    </cfRule>
  </conditionalFormatting>
  <conditionalFormatting sqref="J36:J37">
    <cfRule type="expression" dxfId="201" priority="69">
      <formula>$G36="CT (Contrôle terminal)"</formula>
    </cfRule>
  </conditionalFormatting>
  <conditionalFormatting sqref="L26:M27 J26:J27 L42:M42 L47:M47 L50:M50 L45:M45 L44 J38 L38:M38 L40:M40 J40">
    <cfRule type="expression" dxfId="200" priority="83">
      <formula>$H26="CCI (CC Intégral)"</formula>
    </cfRule>
  </conditionalFormatting>
  <conditionalFormatting sqref="J26:K27 J38:K38 J40:K40">
    <cfRule type="expression" dxfId="199" priority="82">
      <formula>$H26="CT (Contrôle terminal)"</formula>
    </cfRule>
  </conditionalFormatting>
  <conditionalFormatting sqref="A41">
    <cfRule type="expression" dxfId="198" priority="61">
      <formula>$A$11=2</formula>
    </cfRule>
    <cfRule type="expression" dxfId="197" priority="62">
      <formula>$A$11=4</formula>
    </cfRule>
    <cfRule type="expression" dxfId="196" priority="63">
      <formula>$A$11=1</formula>
    </cfRule>
  </conditionalFormatting>
  <conditionalFormatting sqref="K50">
    <cfRule type="expression" dxfId="195" priority="59">
      <formula>$G50="CCI (CC Intégral)"</formula>
    </cfRule>
  </conditionalFormatting>
  <conditionalFormatting sqref="I37">
    <cfRule type="expression" dxfId="194" priority="58">
      <formula>$H37="CCI (CC Intégral)"</formula>
    </cfRule>
  </conditionalFormatting>
  <conditionalFormatting sqref="I37">
    <cfRule type="expression" dxfId="193" priority="57">
      <formula>$H37="CT (Contrôle terminal)"</formula>
    </cfRule>
  </conditionalFormatting>
  <conditionalFormatting sqref="I36">
    <cfRule type="expression" dxfId="192" priority="52">
      <formula>$H36="CCI (CC Intégral)"</formula>
    </cfRule>
  </conditionalFormatting>
  <conditionalFormatting sqref="I36">
    <cfRule type="expression" dxfId="191" priority="51">
      <formula>$H36="CT (Contrôle terminal)"</formula>
    </cfRule>
  </conditionalFormatting>
  <conditionalFormatting sqref="I44">
    <cfRule type="expression" dxfId="190" priority="50">
      <formula>$H44="CCI (CC Intégral)"</formula>
    </cfRule>
  </conditionalFormatting>
  <conditionalFormatting sqref="I44">
    <cfRule type="expression" dxfId="189" priority="49">
      <formula>$H44="CT (Contrôle terminal)"</formula>
    </cfRule>
  </conditionalFormatting>
  <conditionalFormatting sqref="J44">
    <cfRule type="expression" dxfId="188" priority="48">
      <formula>$G44="CT (Contrôle terminal)"</formula>
    </cfRule>
  </conditionalFormatting>
  <conditionalFormatting sqref="L29">
    <cfRule type="expression" dxfId="187" priority="45">
      <formula>$G29="CCI (CC Intégral)"</formula>
    </cfRule>
  </conditionalFormatting>
  <conditionalFormatting sqref="N29">
    <cfRule type="expression" dxfId="186" priority="44">
      <formula>$G29="CCI (CC Intégral)"</formula>
    </cfRule>
  </conditionalFormatting>
  <conditionalFormatting sqref="I43 K43">
    <cfRule type="expression" dxfId="185" priority="31">
      <formula>$G43="CCI (CC Intégral)"</formula>
    </cfRule>
  </conditionalFormatting>
  <conditionalFormatting sqref="I43:J43">
    <cfRule type="expression" dxfId="184" priority="30">
      <formula>$G43="CT (Contrôle terminal)"</formula>
    </cfRule>
  </conditionalFormatting>
  <conditionalFormatting sqref="M43">
    <cfRule type="expression" dxfId="183" priority="29">
      <formula>$G43="CCI (CC Intégral)"</formula>
    </cfRule>
  </conditionalFormatting>
  <conditionalFormatting sqref="I48 K48">
    <cfRule type="expression" dxfId="182" priority="28">
      <formula>$G48="CCI (CC Intégral)"</formula>
    </cfRule>
  </conditionalFormatting>
  <conditionalFormatting sqref="I48:J48">
    <cfRule type="expression" dxfId="181" priority="27">
      <formula>$G48="CT (Contrôle terminal)"</formula>
    </cfRule>
  </conditionalFormatting>
  <conditionalFormatting sqref="M48">
    <cfRule type="expression" dxfId="180" priority="26">
      <formula>$G48="CCI (CC Intégral)"</formula>
    </cfRule>
  </conditionalFormatting>
  <conditionalFormatting sqref="I49 K49">
    <cfRule type="expression" dxfId="179" priority="25">
      <formula>$G49="CCI (CC Intégral)"</formula>
    </cfRule>
  </conditionalFormatting>
  <conditionalFormatting sqref="I49:J49">
    <cfRule type="expression" dxfId="178" priority="24">
      <formula>$G49="CT (Contrôle terminal)"</formula>
    </cfRule>
  </conditionalFormatting>
  <conditionalFormatting sqref="M49">
    <cfRule type="expression" dxfId="177" priority="23">
      <formula>$G49="CCI (CC Intégral)"</formula>
    </cfRule>
  </conditionalFormatting>
  <conditionalFormatting sqref="J29">
    <cfRule type="expression" dxfId="176" priority="22">
      <formula>$G29="CT (Contrôle terminal)"</formula>
    </cfRule>
  </conditionalFormatting>
  <conditionalFormatting sqref="I29">
    <cfRule type="expression" dxfId="175" priority="21">
      <formula>$H29="CCI (CC Intégral)"</formula>
    </cfRule>
  </conditionalFormatting>
  <conditionalFormatting sqref="I29">
    <cfRule type="expression" dxfId="174" priority="20">
      <formula>$H29="CT (Contrôle terminal)"</formula>
    </cfRule>
  </conditionalFormatting>
  <conditionalFormatting sqref="L36">
    <cfRule type="expression" dxfId="173" priority="19">
      <formula>$H36="CCI (CC Intégral)"</formula>
    </cfRule>
  </conditionalFormatting>
  <conditionalFormatting sqref="L36">
    <cfRule type="expression" dxfId="172" priority="18">
      <formula>$H36="CT (Contrôle terminal)"</formula>
    </cfRule>
  </conditionalFormatting>
  <conditionalFormatting sqref="L37">
    <cfRule type="expression" dxfId="171" priority="17">
      <formula>$H37="CCI (CC Intégral)"</formula>
    </cfRule>
  </conditionalFormatting>
  <conditionalFormatting sqref="L37">
    <cfRule type="expression" dxfId="170" priority="16">
      <formula>$H37="CT (Contrôle terminal)"</formula>
    </cfRule>
  </conditionalFormatting>
  <conditionalFormatting sqref="N44">
    <cfRule type="expression" dxfId="169" priority="15">
      <formula>$H44="CCI (CC Intégral)"</formula>
    </cfRule>
  </conditionalFormatting>
  <conditionalFormatting sqref="N44">
    <cfRule type="expression" dxfId="168" priority="14">
      <formula>$H44="CT (Contrôle terminal)"</formula>
    </cfRule>
  </conditionalFormatting>
  <conditionalFormatting sqref="K51:L51 I51">
    <cfRule type="expression" dxfId="167" priority="13">
      <formula>$H51="CCI (CC Intégral)"</formula>
    </cfRule>
  </conditionalFormatting>
  <conditionalFormatting sqref="I51:J51">
    <cfRule type="expression" dxfId="166" priority="12">
      <formula>$H51="CT (Contrôle terminal)"</formula>
    </cfRule>
  </conditionalFormatting>
  <conditionalFormatting sqref="M44">
    <cfRule type="expression" dxfId="165" priority="11">
      <formula>$H44="CT (Contrôle terminal)"</formula>
    </cfRule>
  </conditionalFormatting>
  <conditionalFormatting sqref="K19:L19 I19">
    <cfRule type="expression" dxfId="164" priority="8">
      <formula>$H19="CCI (CC Intégral)"</formula>
    </cfRule>
  </conditionalFormatting>
  <conditionalFormatting sqref="I19:J19">
    <cfRule type="expression" dxfId="163" priority="7">
      <formula>$H19="CT (Contrôle terminal)"</formula>
    </cfRule>
  </conditionalFormatting>
  <conditionalFormatting sqref="K21:L21 I21">
    <cfRule type="expression" dxfId="162" priority="4">
      <formula>$H21="CCI (CC Intégral)"</formula>
    </cfRule>
  </conditionalFormatting>
  <conditionalFormatting sqref="I21:J21">
    <cfRule type="expression" dxfId="161" priority="3">
      <formula>$H21="CT (Contrôle terminal)"</formula>
    </cfRule>
  </conditionalFormatting>
  <conditionalFormatting sqref="K52:L52 I52">
    <cfRule type="expression" dxfId="160" priority="2">
      <formula>$H52="CCI (CC Intégral)"</formula>
    </cfRule>
  </conditionalFormatting>
  <conditionalFormatting sqref="I52:J52">
    <cfRule type="expression" dxfId="159" priority="1">
      <formula>$H52="CT (Contrôle terminal)"</formula>
    </cfRule>
  </conditionalFormatting>
  <dataValidations count="6">
    <dataValidation type="list" allowBlank="1" showInputMessage="1" showErrorMessage="1" errorTitle="Nature" error="Utiliser la liste déroulante" promptTitle="Nature" prompt="Utiliser la liste déroulante" sqref="K23:K30 J50 M23:M30 K42:K45 M42:M45 K40 M21 K21 K17:K19 K47:K52 M17:M19 M47:M52 K32:K38 M32:M38 M40" xr:uid="{00000000-0002-0000-0200-000000000000}">
      <formula1>liste_nature_controle</formula1>
    </dataValidation>
    <dataValidation type="list" allowBlank="1" showInputMessage="1" showErrorMessage="1" promptTitle="Type contrôle" prompt="Utiliser la liste déroulante" sqref="H23:H30 H42:H45 H21 H17:H19 H47:H52 H32:H38 H40" xr:uid="{00000000-0002-0000-0200-000001000000}">
      <formula1>liste_type_controle</formula1>
    </dataValidation>
    <dataValidation type="list" allowBlank="1" showInputMessage="1" showErrorMessage="1" errorTitle="Nature de l'ELP" error="Utiliser la liste déroulante" promptTitle="Nature ELP" prompt="Utiliser la liste déroulante" sqref="A23:A30 A42:A45 A21 A17:A19 A47:A52 A32:A38 A40" xr:uid="{00000000-0002-0000-0200-000002000000}">
      <formula1>Nature_ELP</formula1>
    </dataValidation>
    <dataValidation type="decimal" operator="greaterThan" allowBlank="1" showInputMessage="1" showErrorMessage="1" errorTitle="Coefficient" error="Le coefficient doit être un nombre décimal supérieur à 0." sqref="E40 E32:E38 E21 E17:E19 E42:E45 E23:E30 E47:E52" xr:uid="{00000000-0002-0000-0200-000003000000}">
      <formula1>0</formula1>
    </dataValidation>
    <dataValidation type="decimal" operator="lessThanOrEqual" allowBlank="1" showInputMessage="1" showErrorMessage="1" errorTitle="ECTS" error="Le nombre de crédits doit être entier et inférieur ou égal à 6." sqref="D23:D30 D42:D45 D21 D17:D19 D47:D52 D32:D38 D40" xr:uid="{00000000-0002-0000-0200-000004000000}">
      <formula1>6</formula1>
    </dataValidation>
    <dataValidation type="list" operator="greaterThan" allowBlank="1" showInputMessage="1" showErrorMessage="1" errorTitle="Coefficient" error="Le coefficient doit être un nombre décimal supérieur à 0." sqref="F23:G30 F42:G45 F21:G21 F17:G19 F47:G52 F32:G38 F40:G40" xr:uid="{00000000-0002-0000-0200-000005000000}">
      <formula1>"OUI,NON"</formula1>
    </dataValidation>
  </dataValidations>
  <printOptions horizontalCentered="1"/>
  <pageMargins left="0.23622047244094491" right="0.23622047244094491" top="0.51" bottom="0.74803149606299213" header="0.31496062992125984" footer="0.31496062992125984"/>
  <pageSetup paperSize="9" scale="6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4817" r:id="rId4" name="Option Button 1">
              <controlPr defaultSize="0" autoFill="0" autoLine="0" autoPict="0">
                <anchor moveWithCells="1">
                  <from>
                    <xdr:col>0</xdr:col>
                    <xdr:colOff>238125</xdr:colOff>
                    <xdr:row>8</xdr:row>
                    <xdr:rowOff>47625</xdr:rowOff>
                  </from>
                  <to>
                    <xdr:col>0</xdr:col>
                    <xdr:colOff>1247775</xdr:colOff>
                    <xdr:row>9</xdr:row>
                    <xdr:rowOff>104775</xdr:rowOff>
                  </to>
                </anchor>
              </controlPr>
            </control>
          </mc:Choice>
        </mc:AlternateContent>
        <mc:AlternateContent xmlns:mc="http://schemas.openxmlformats.org/markup-compatibility/2006">
          <mc:Choice Requires="x14">
            <control shapeId="34818" r:id="rId5" name="Option Button 2">
              <controlPr defaultSize="0" autoFill="0" autoLine="0" autoPict="0">
                <anchor moveWithCells="1">
                  <from>
                    <xdr:col>0</xdr:col>
                    <xdr:colOff>238125</xdr:colOff>
                    <xdr:row>11</xdr:row>
                    <xdr:rowOff>66675</xdr:rowOff>
                  </from>
                  <to>
                    <xdr:col>0</xdr:col>
                    <xdr:colOff>1247775</xdr:colOff>
                    <xdr:row>12</xdr:row>
                    <xdr:rowOff>114300</xdr:rowOff>
                  </to>
                </anchor>
              </controlPr>
            </control>
          </mc:Choice>
        </mc:AlternateContent>
        <mc:AlternateContent xmlns:mc="http://schemas.openxmlformats.org/markup-compatibility/2006">
          <mc:Choice Requires="x14">
            <control shapeId="34819" r:id="rId6" name="Option Button 3">
              <controlPr defaultSize="0" autoFill="0" autoLine="0" autoPict="0">
                <anchor moveWithCells="1">
                  <from>
                    <xdr:col>0</xdr:col>
                    <xdr:colOff>238125</xdr:colOff>
                    <xdr:row>9</xdr:row>
                    <xdr:rowOff>152400</xdr:rowOff>
                  </from>
                  <to>
                    <xdr:col>0</xdr:col>
                    <xdr:colOff>1247775</xdr:colOff>
                    <xdr:row>11</xdr:row>
                    <xdr:rowOff>28575</xdr:rowOff>
                  </to>
                </anchor>
              </controlPr>
            </control>
          </mc:Choice>
        </mc:AlternateContent>
        <mc:AlternateContent xmlns:mc="http://schemas.openxmlformats.org/markup-compatibility/2006">
          <mc:Choice Requires="x14">
            <control shapeId="34823" r:id="rId7" name="Option Button 7">
              <controlPr defaultSize="0" autoFill="0" autoLine="0" autoPict="0">
                <anchor moveWithCells="1">
                  <from>
                    <xdr:col>0</xdr:col>
                    <xdr:colOff>238125</xdr:colOff>
                    <xdr:row>9</xdr:row>
                    <xdr:rowOff>152400</xdr:rowOff>
                  </from>
                  <to>
                    <xdr:col>0</xdr:col>
                    <xdr:colOff>1247775</xdr:colOff>
                    <xdr:row>11</xdr:row>
                    <xdr:rowOff>28575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845DF1-74A0-7D4C-9617-FE51CF60C7F7}">
  <dimension ref="A1:N56"/>
  <sheetViews>
    <sheetView showGridLines="0" showZeros="0" topLeftCell="A13" zoomScale="85" zoomScaleNormal="85" zoomScalePageLayoutView="87" workbookViewId="0">
      <selection activeCell="E47" sqref="E47"/>
    </sheetView>
  </sheetViews>
  <sheetFormatPr defaultColWidth="10.85546875" defaultRowHeight="15"/>
  <cols>
    <col min="1" max="1" width="26.42578125" bestFit="1" customWidth="1"/>
    <col min="2" max="2" width="59.28515625" style="24" customWidth="1"/>
    <col min="3" max="3" width="20.42578125" style="24" customWidth="1"/>
    <col min="4" max="4" width="6.7109375" style="74" customWidth="1"/>
    <col min="5" max="5" width="12" style="24" customWidth="1"/>
    <col min="6" max="6" width="13.7109375" style="24" customWidth="1"/>
    <col min="7" max="7" width="14.42578125" style="24" bestFit="1" customWidth="1"/>
    <col min="8" max="8" width="21.28515625" style="24" bestFit="1" customWidth="1"/>
    <col min="9" max="9" width="11.140625" style="24" bestFit="1" customWidth="1"/>
    <col min="10" max="10" width="17.42578125" style="24" customWidth="1"/>
    <col min="11" max="11" width="17.42578125" style="24" bestFit="1" customWidth="1"/>
    <col min="12" max="12" width="10.7109375" customWidth="1"/>
    <col min="13" max="13" width="17.42578125" bestFit="1" customWidth="1"/>
    <col min="14" max="14" width="10.7109375" customWidth="1"/>
  </cols>
  <sheetData>
    <row r="1" spans="1:14" ht="23.25">
      <c r="A1" s="151" t="s">
        <v>0</v>
      </c>
      <c r="B1" s="151"/>
      <c r="C1" s="151"/>
      <c r="D1" s="151"/>
      <c r="E1" s="151"/>
      <c r="F1" s="151"/>
      <c r="G1" s="151"/>
      <c r="H1" s="151"/>
      <c r="I1" s="151"/>
      <c r="J1" s="151"/>
      <c r="K1" s="151"/>
      <c r="L1" s="151"/>
      <c r="M1" s="151"/>
      <c r="N1" s="151"/>
    </row>
    <row r="2" spans="1:14" ht="20.100000000000001" customHeight="1">
      <c r="A2" s="16" t="s">
        <v>1</v>
      </c>
      <c r="B2" s="153" t="str">
        <f>'Fiche générale'!B2</f>
        <v>ISEM</v>
      </c>
      <c r="C2" s="153"/>
      <c r="D2" s="153"/>
      <c r="E2" s="153"/>
      <c r="F2"/>
      <c r="G2"/>
      <c r="H2"/>
      <c r="I2"/>
      <c r="J2"/>
      <c r="K2"/>
    </row>
    <row r="3" spans="1:14" ht="20.100000000000001" customHeight="1">
      <c r="A3" s="16" t="s">
        <v>4</v>
      </c>
      <c r="B3" s="153" t="str">
        <f>'Fiche générale'!B3:I3</f>
        <v>Double licence Sociologie Économie</v>
      </c>
      <c r="C3" s="153"/>
      <c r="D3" s="153"/>
      <c r="E3" s="153"/>
      <c r="F3"/>
      <c r="G3"/>
      <c r="H3"/>
      <c r="I3"/>
      <c r="J3"/>
      <c r="K3"/>
    </row>
    <row r="4" spans="1:14" ht="20.100000000000001" customHeight="1">
      <c r="A4" s="16" t="s">
        <v>101</v>
      </c>
      <c r="B4" s="36" t="str">
        <f>'Fiche générale'!B4</f>
        <v>IPSOE18</v>
      </c>
      <c r="C4" s="17" t="s">
        <v>102</v>
      </c>
      <c r="D4" s="152">
        <v>180</v>
      </c>
      <c r="E4" s="152"/>
      <c r="F4"/>
      <c r="G4"/>
      <c r="H4"/>
      <c r="I4"/>
      <c r="J4"/>
      <c r="K4"/>
    </row>
    <row r="5" spans="1:14" ht="20.100000000000001" customHeight="1">
      <c r="B5"/>
      <c r="C5"/>
      <c r="D5" s="70"/>
      <c r="E5"/>
      <c r="F5"/>
      <c r="G5"/>
      <c r="H5"/>
      <c r="I5"/>
      <c r="J5"/>
      <c r="K5"/>
    </row>
    <row r="6" spans="1:14" ht="20.100000000000001" customHeight="1">
      <c r="A6" s="16" t="s">
        <v>103</v>
      </c>
      <c r="B6" s="37" t="s">
        <v>104</v>
      </c>
      <c r="C6" s="17" t="s">
        <v>105</v>
      </c>
      <c r="D6" s="156">
        <v>180</v>
      </c>
      <c r="E6" s="157"/>
      <c r="F6" s="160" t="s">
        <v>106</v>
      </c>
      <c r="G6" s="161"/>
      <c r="H6" s="162"/>
      <c r="I6" s="163" t="s">
        <v>107</v>
      </c>
      <c r="J6" s="163"/>
      <c r="K6" s="163"/>
      <c r="L6" s="163"/>
      <c r="M6" s="163"/>
      <c r="N6" s="163"/>
    </row>
    <row r="7" spans="1:14" ht="20.100000000000001" customHeight="1">
      <c r="A7" s="16" t="s">
        <v>108</v>
      </c>
      <c r="B7" s="41" t="s">
        <v>177</v>
      </c>
      <c r="C7"/>
      <c r="D7" s="70"/>
      <c r="E7"/>
      <c r="F7"/>
      <c r="G7"/>
      <c r="H7"/>
      <c r="I7"/>
      <c r="J7"/>
      <c r="K7"/>
    </row>
    <row r="8" spans="1:14" ht="20.100000000000001" customHeight="1">
      <c r="A8" s="18"/>
      <c r="B8" s="9"/>
      <c r="C8"/>
      <c r="D8" s="70"/>
      <c r="E8"/>
      <c r="F8"/>
      <c r="G8"/>
      <c r="H8" s="19"/>
      <c r="I8" s="19"/>
      <c r="J8" s="19"/>
      <c r="K8" s="19"/>
    </row>
    <row r="9" spans="1:14" ht="15" customHeight="1">
      <c r="B9" s="43"/>
      <c r="C9" s="21"/>
      <c r="D9" s="19"/>
      <c r="E9" s="158" t="s">
        <v>110</v>
      </c>
      <c r="F9" s="159"/>
      <c r="G9" s="158" t="s">
        <v>111</v>
      </c>
      <c r="H9" s="159"/>
      <c r="I9" s="19"/>
      <c r="J9" s="20">
        <v>1</v>
      </c>
      <c r="K9" s="19"/>
      <c r="L9" s="19"/>
      <c r="M9" s="19"/>
    </row>
    <row r="10" spans="1:14" ht="15" customHeight="1">
      <c r="C10" s="44"/>
      <c r="D10" s="21"/>
      <c r="E10" s="164" t="s">
        <v>112</v>
      </c>
      <c r="F10" s="165"/>
      <c r="G10" s="166"/>
      <c r="H10" s="167"/>
      <c r="I10" s="22"/>
      <c r="J10" s="22"/>
      <c r="K10" s="22"/>
      <c r="L10" s="22"/>
      <c r="M10" s="22"/>
    </row>
    <row r="11" spans="1:14" ht="15" customHeight="1">
      <c r="A11" s="15">
        <v>4</v>
      </c>
      <c r="C11" s="44"/>
      <c r="D11" s="23"/>
      <c r="I11"/>
      <c r="J11"/>
      <c r="K11"/>
      <c r="L11" s="22"/>
      <c r="M11" s="22"/>
    </row>
    <row r="12" spans="1:14" ht="15" customHeight="1">
      <c r="B12" s="25"/>
      <c r="C12" s="44"/>
      <c r="D12" s="23"/>
      <c r="E12"/>
      <c r="F12"/>
      <c r="G12"/>
      <c r="H12"/>
      <c r="I12"/>
      <c r="J12"/>
      <c r="K12"/>
      <c r="M12" s="22"/>
      <c r="N12" s="22"/>
    </row>
    <row r="13" spans="1:14">
      <c r="D13" s="23"/>
      <c r="E13" s="168"/>
      <c r="F13" s="168"/>
      <c r="G13" s="42"/>
      <c r="H13" s="23"/>
      <c r="I13" s="23"/>
    </row>
    <row r="14" spans="1:14" ht="26.25" customHeight="1">
      <c r="B14" s="25"/>
      <c r="C14" s="23"/>
      <c r="D14" s="23"/>
      <c r="E14" s="42"/>
      <c r="F14" s="42"/>
      <c r="G14" s="42"/>
      <c r="H14" s="23"/>
      <c r="I14" s="23"/>
      <c r="J14" s="154" t="s">
        <v>113</v>
      </c>
      <c r="K14" s="169"/>
      <c r="L14" s="155"/>
      <c r="M14" s="154" t="s">
        <v>114</v>
      </c>
      <c r="N14" s="155"/>
    </row>
    <row r="15" spans="1:14" ht="39.75" customHeight="1">
      <c r="C15" s="10"/>
      <c r="D15" s="71"/>
      <c r="E15" s="11"/>
      <c r="F15" s="11"/>
      <c r="G15" s="11"/>
      <c r="H15" s="11"/>
      <c r="I15" s="12"/>
      <c r="J15" s="27" t="s">
        <v>115</v>
      </c>
      <c r="K15" s="27" t="str">
        <f>IF(H23="CCI (CC Intégral)","CT pour les dispensés","Contrôle Terminal")</f>
        <v>Contrôle Terminal</v>
      </c>
      <c r="L15" s="28"/>
      <c r="M15" s="29" t="s">
        <v>116</v>
      </c>
      <c r="N15" s="30"/>
    </row>
    <row r="16" spans="1:14" s="24" customFormat="1" ht="47.25">
      <c r="A16" s="27" t="s">
        <v>35</v>
      </c>
      <c r="B16" s="27" t="s">
        <v>117</v>
      </c>
      <c r="C16" s="28" t="s">
        <v>118</v>
      </c>
      <c r="D16" s="72" t="s">
        <v>119</v>
      </c>
      <c r="E16" s="79" t="s">
        <v>120</v>
      </c>
      <c r="F16" s="26" t="s">
        <v>121</v>
      </c>
      <c r="G16" s="26" t="s">
        <v>122</v>
      </c>
      <c r="H16" s="31" t="s">
        <v>123</v>
      </c>
      <c r="I16" s="26" t="s">
        <v>124</v>
      </c>
      <c r="J16" s="72" t="s">
        <v>125</v>
      </c>
      <c r="K16" s="72" t="s">
        <v>126</v>
      </c>
      <c r="L16" s="72" t="s">
        <v>127</v>
      </c>
      <c r="M16" s="72" t="s">
        <v>126</v>
      </c>
      <c r="N16" s="72" t="s">
        <v>127</v>
      </c>
    </row>
    <row r="17" spans="1:14" s="24" customFormat="1">
      <c r="A17" s="1"/>
      <c r="B17" s="39"/>
      <c r="C17" s="3"/>
      <c r="D17" s="73"/>
      <c r="E17" s="76"/>
      <c r="F17" s="97"/>
      <c r="G17" s="77"/>
      <c r="H17" s="76"/>
      <c r="I17" s="1"/>
      <c r="J17" s="76"/>
      <c r="K17" s="77"/>
      <c r="L17" s="76"/>
      <c r="M17" s="76"/>
      <c r="N17" s="76"/>
    </row>
    <row r="18" spans="1:14" s="24" customFormat="1" ht="18.75">
      <c r="A18" s="54" t="s">
        <v>39</v>
      </c>
      <c r="B18" s="54" t="s">
        <v>128</v>
      </c>
      <c r="C18" s="3" t="s">
        <v>178</v>
      </c>
      <c r="D18" s="97">
        <v>6</v>
      </c>
      <c r="E18" s="77">
        <v>1</v>
      </c>
      <c r="F18" s="77" t="s">
        <v>130</v>
      </c>
      <c r="G18" s="77" t="s">
        <v>130</v>
      </c>
      <c r="H18" s="80"/>
      <c r="I18" s="6"/>
      <c r="J18" s="82"/>
      <c r="K18" s="77"/>
      <c r="L18" s="77"/>
      <c r="M18" s="77"/>
      <c r="N18" s="77"/>
    </row>
    <row r="19" spans="1:14" s="24" customFormat="1">
      <c r="A19" s="1"/>
      <c r="B19" s="3"/>
      <c r="C19" s="3"/>
      <c r="D19" s="73"/>
      <c r="E19" s="76"/>
      <c r="F19" s="76"/>
      <c r="G19" s="76"/>
      <c r="H19" s="76"/>
      <c r="I19" s="1"/>
      <c r="J19" s="77"/>
      <c r="K19" s="76"/>
      <c r="L19" s="76"/>
      <c r="M19" s="76"/>
      <c r="N19" s="76"/>
    </row>
    <row r="20" spans="1:14" s="24" customFormat="1" ht="18.75">
      <c r="A20" s="170" t="s">
        <v>179</v>
      </c>
      <c r="B20" s="206"/>
      <c r="C20" s="206"/>
      <c r="D20" s="206"/>
      <c r="E20" s="206"/>
      <c r="F20" s="206"/>
      <c r="G20" s="206"/>
      <c r="H20" s="206"/>
      <c r="I20" s="206"/>
      <c r="J20" s="206"/>
      <c r="K20" s="206"/>
      <c r="L20" s="206"/>
      <c r="M20" s="206"/>
      <c r="N20" s="207"/>
    </row>
    <row r="21" spans="1:14" s="24" customFormat="1">
      <c r="A21" s="1"/>
      <c r="B21" s="3"/>
      <c r="C21" s="3"/>
      <c r="D21" s="73"/>
      <c r="E21" s="76"/>
      <c r="F21" s="76"/>
      <c r="G21" s="76"/>
      <c r="H21" s="76"/>
      <c r="I21" s="1"/>
      <c r="J21" s="77"/>
      <c r="K21" s="76"/>
      <c r="L21" s="76"/>
      <c r="M21" s="76"/>
      <c r="N21" s="76"/>
    </row>
    <row r="22" spans="1:14" s="24" customFormat="1" ht="18.75">
      <c r="A22" s="174" t="s">
        <v>180</v>
      </c>
      <c r="B22" s="175"/>
      <c r="C22" s="175"/>
      <c r="D22" s="175"/>
      <c r="E22" s="175"/>
      <c r="F22" s="175"/>
      <c r="G22" s="175"/>
      <c r="H22" s="175"/>
      <c r="I22" s="175"/>
      <c r="J22" s="175"/>
      <c r="K22" s="175"/>
      <c r="L22" s="175"/>
      <c r="M22" s="175"/>
      <c r="N22" s="176"/>
    </row>
    <row r="23" spans="1:14" ht="15" customHeight="1">
      <c r="A23" s="53" t="s">
        <v>39</v>
      </c>
      <c r="B23" s="2" t="s">
        <v>181</v>
      </c>
      <c r="C23" s="3" t="s">
        <v>182</v>
      </c>
      <c r="D23" s="73">
        <v>6</v>
      </c>
      <c r="E23" s="112">
        <v>3</v>
      </c>
      <c r="F23" s="73" t="s">
        <v>130</v>
      </c>
      <c r="G23" s="76" t="s">
        <v>130</v>
      </c>
      <c r="H23" s="73"/>
      <c r="I23" s="4"/>
      <c r="J23" s="76"/>
      <c r="K23" s="76"/>
      <c r="L23" s="76"/>
      <c r="M23" s="76"/>
      <c r="N23" s="76"/>
    </row>
    <row r="24" spans="1:14" ht="15" customHeight="1">
      <c r="A24" s="1" t="s">
        <v>42</v>
      </c>
      <c r="B24" s="1" t="s">
        <v>183</v>
      </c>
      <c r="C24" s="3" t="s">
        <v>184</v>
      </c>
      <c r="D24" s="73">
        <v>3</v>
      </c>
      <c r="E24" s="73">
        <v>1</v>
      </c>
      <c r="F24" s="73" t="s">
        <v>137</v>
      </c>
      <c r="G24" s="76" t="s">
        <v>130</v>
      </c>
      <c r="H24" s="73" t="s">
        <v>43</v>
      </c>
      <c r="I24" s="73">
        <v>1</v>
      </c>
      <c r="J24" s="76">
        <v>2</v>
      </c>
      <c r="K24" s="76" t="s">
        <v>38</v>
      </c>
      <c r="L24" s="76" t="s">
        <v>138</v>
      </c>
      <c r="M24" s="76" t="s">
        <v>38</v>
      </c>
      <c r="N24" s="76" t="s">
        <v>138</v>
      </c>
    </row>
    <row r="25" spans="1:14" ht="15" customHeight="1">
      <c r="A25" s="1" t="s">
        <v>42</v>
      </c>
      <c r="B25" s="1" t="s">
        <v>185</v>
      </c>
      <c r="C25" s="3" t="s">
        <v>186</v>
      </c>
      <c r="D25" s="73">
        <v>3</v>
      </c>
      <c r="E25" s="73">
        <v>1</v>
      </c>
      <c r="F25" s="73" t="s">
        <v>137</v>
      </c>
      <c r="G25" s="76" t="s">
        <v>130</v>
      </c>
      <c r="H25" s="73" t="s">
        <v>43</v>
      </c>
      <c r="I25" s="73">
        <v>1</v>
      </c>
      <c r="J25" s="76">
        <v>2</v>
      </c>
      <c r="K25" s="76" t="s">
        <v>38</v>
      </c>
      <c r="L25" s="76" t="s">
        <v>138</v>
      </c>
      <c r="M25" s="76" t="s">
        <v>38</v>
      </c>
      <c r="N25" s="76" t="s">
        <v>138</v>
      </c>
    </row>
    <row r="26" spans="1:14" ht="15" customHeight="1">
      <c r="A26" s="1"/>
      <c r="B26" s="3"/>
      <c r="C26" s="3"/>
      <c r="D26" s="73"/>
      <c r="E26" s="73"/>
      <c r="F26" s="73"/>
      <c r="G26" s="76"/>
      <c r="H26" s="73"/>
      <c r="I26" s="73"/>
      <c r="J26" s="73"/>
      <c r="K26" s="76"/>
      <c r="L26" s="76"/>
      <c r="M26" s="76"/>
      <c r="N26" s="76"/>
    </row>
    <row r="27" spans="1:14" ht="15" customHeight="1">
      <c r="A27" s="53" t="s">
        <v>39</v>
      </c>
      <c r="B27" s="2" t="s">
        <v>187</v>
      </c>
      <c r="C27" s="3" t="s">
        <v>188</v>
      </c>
      <c r="D27" s="76">
        <v>6</v>
      </c>
      <c r="E27" s="112">
        <v>3</v>
      </c>
      <c r="F27" s="76" t="s">
        <v>130</v>
      </c>
      <c r="G27" s="76" t="s">
        <v>130</v>
      </c>
      <c r="H27" s="76"/>
      <c r="I27" s="76"/>
      <c r="J27" s="76"/>
      <c r="K27" s="76"/>
      <c r="L27" s="76"/>
      <c r="M27" s="76"/>
      <c r="N27" s="76"/>
    </row>
    <row r="28" spans="1:14" ht="15" customHeight="1">
      <c r="A28" s="1" t="s">
        <v>42</v>
      </c>
      <c r="B28" s="1" t="s">
        <v>189</v>
      </c>
      <c r="C28" s="3" t="s">
        <v>190</v>
      </c>
      <c r="D28" s="76">
        <v>3</v>
      </c>
      <c r="E28" s="76">
        <v>1</v>
      </c>
      <c r="F28" s="76" t="s">
        <v>137</v>
      </c>
      <c r="G28" s="76" t="s">
        <v>130</v>
      </c>
      <c r="H28" s="76" t="s">
        <v>43</v>
      </c>
      <c r="I28" s="76">
        <v>1</v>
      </c>
      <c r="J28" s="76">
        <v>2</v>
      </c>
      <c r="K28" s="76" t="s">
        <v>38</v>
      </c>
      <c r="L28" s="76" t="s">
        <v>138</v>
      </c>
      <c r="M28" s="76" t="s">
        <v>38</v>
      </c>
      <c r="N28" s="76" t="s">
        <v>138</v>
      </c>
    </row>
    <row r="29" spans="1:14" ht="15" customHeight="1">
      <c r="A29" s="1" t="s">
        <v>42</v>
      </c>
      <c r="B29" s="1" t="s">
        <v>191</v>
      </c>
      <c r="C29" s="3" t="s">
        <v>192</v>
      </c>
      <c r="D29" s="76">
        <v>3</v>
      </c>
      <c r="E29" s="76">
        <v>1</v>
      </c>
      <c r="F29" s="76" t="s">
        <v>137</v>
      </c>
      <c r="G29" s="76" t="s">
        <v>130</v>
      </c>
      <c r="H29" s="76" t="s">
        <v>40</v>
      </c>
      <c r="I29" s="1"/>
      <c r="J29" s="77"/>
      <c r="K29" s="76" t="s">
        <v>38</v>
      </c>
      <c r="L29" s="76" t="s">
        <v>138</v>
      </c>
      <c r="M29" s="76" t="s">
        <v>38</v>
      </c>
      <c r="N29" s="76" t="s">
        <v>138</v>
      </c>
    </row>
    <row r="30" spans="1:14" ht="15" customHeight="1">
      <c r="A30" s="1"/>
      <c r="B30" s="1"/>
      <c r="C30" s="3"/>
      <c r="D30" s="73"/>
      <c r="E30" s="73"/>
      <c r="F30" s="73"/>
      <c r="G30" s="76"/>
      <c r="H30" s="73"/>
      <c r="I30" s="4"/>
      <c r="J30" s="76"/>
      <c r="K30" s="76"/>
      <c r="L30" s="76"/>
      <c r="M30" s="76"/>
      <c r="N30" s="76"/>
    </row>
    <row r="31" spans="1:14" ht="14.1" customHeight="1">
      <c r="A31" s="171" t="s">
        <v>193</v>
      </c>
      <c r="B31" s="172"/>
      <c r="C31" s="172"/>
      <c r="D31" s="172"/>
      <c r="E31" s="172"/>
      <c r="F31" s="172"/>
      <c r="G31" s="172"/>
      <c r="H31" s="172"/>
      <c r="I31" s="172"/>
      <c r="J31" s="172"/>
      <c r="K31" s="172"/>
      <c r="L31" s="172"/>
      <c r="M31" s="172"/>
      <c r="N31" s="173"/>
    </row>
    <row r="32" spans="1:14" ht="15" customHeight="1">
      <c r="A32" s="53" t="s">
        <v>39</v>
      </c>
      <c r="B32" s="53" t="s">
        <v>194</v>
      </c>
      <c r="C32" s="1" t="s">
        <v>195</v>
      </c>
      <c r="D32" s="73">
        <v>6</v>
      </c>
      <c r="E32" s="112">
        <v>3</v>
      </c>
      <c r="F32" s="76" t="s">
        <v>130</v>
      </c>
      <c r="G32" s="76" t="s">
        <v>130</v>
      </c>
      <c r="H32" s="76"/>
      <c r="I32" s="1"/>
      <c r="J32" s="76"/>
      <c r="K32" s="76"/>
      <c r="L32" s="76"/>
      <c r="M32" s="76"/>
      <c r="N32" s="76"/>
    </row>
    <row r="33" spans="1:14" ht="15" customHeight="1">
      <c r="A33" s="1" t="s">
        <v>42</v>
      </c>
      <c r="B33" s="1" t="s">
        <v>196</v>
      </c>
      <c r="C33" s="3" t="s">
        <v>197</v>
      </c>
      <c r="D33" s="73">
        <v>6</v>
      </c>
      <c r="E33" s="73">
        <v>1</v>
      </c>
      <c r="F33" s="73" t="s">
        <v>137</v>
      </c>
      <c r="G33" s="76" t="s">
        <v>130</v>
      </c>
      <c r="H33" s="73" t="s">
        <v>37</v>
      </c>
      <c r="I33" s="76"/>
      <c r="J33" s="76">
        <v>2</v>
      </c>
      <c r="K33" s="76" t="s">
        <v>38</v>
      </c>
      <c r="L33" s="76" t="s">
        <v>174</v>
      </c>
      <c r="M33" s="76" t="s">
        <v>38</v>
      </c>
      <c r="N33" s="76" t="s">
        <v>138</v>
      </c>
    </row>
    <row r="34" spans="1:14" ht="15" customHeight="1">
      <c r="A34" s="1"/>
      <c r="B34" s="3"/>
      <c r="C34" s="3"/>
      <c r="D34" s="73"/>
      <c r="E34" s="76"/>
      <c r="F34" s="76"/>
      <c r="G34" s="76"/>
      <c r="H34" s="76"/>
      <c r="I34" s="1"/>
      <c r="J34" s="77"/>
      <c r="K34" s="76"/>
      <c r="L34" s="76"/>
      <c r="M34" s="76"/>
      <c r="N34" s="76"/>
    </row>
    <row r="35" spans="1:14">
      <c r="A35" s="53" t="s">
        <v>39</v>
      </c>
      <c r="B35" s="54" t="s">
        <v>198</v>
      </c>
      <c r="C35" s="3" t="s">
        <v>199</v>
      </c>
      <c r="D35" s="76">
        <v>6</v>
      </c>
      <c r="E35" s="112">
        <v>4</v>
      </c>
      <c r="F35" s="76" t="s">
        <v>130</v>
      </c>
      <c r="G35" s="76" t="s">
        <v>130</v>
      </c>
      <c r="H35" s="76"/>
      <c r="I35" s="1"/>
      <c r="J35" s="77"/>
      <c r="K35" s="76"/>
      <c r="L35" s="76"/>
      <c r="M35" s="76"/>
      <c r="N35" s="76"/>
    </row>
    <row r="36" spans="1:14">
      <c r="A36" s="1" t="s">
        <v>42</v>
      </c>
      <c r="B36" s="108" t="s">
        <v>200</v>
      </c>
      <c r="C36" s="3" t="s">
        <v>201</v>
      </c>
      <c r="D36" s="76">
        <v>3</v>
      </c>
      <c r="E36" s="76">
        <v>1</v>
      </c>
      <c r="F36" s="76" t="s">
        <v>137</v>
      </c>
      <c r="G36" s="76" t="s">
        <v>130</v>
      </c>
      <c r="H36" s="76" t="s">
        <v>37</v>
      </c>
      <c r="I36" s="76"/>
      <c r="J36" s="77">
        <v>2</v>
      </c>
      <c r="K36" s="76" t="s">
        <v>44</v>
      </c>
      <c r="L36" s="76"/>
      <c r="M36" s="76" t="s">
        <v>38</v>
      </c>
      <c r="N36" s="76" t="s">
        <v>138</v>
      </c>
    </row>
    <row r="37" spans="1:14">
      <c r="A37" s="1" t="s">
        <v>42</v>
      </c>
      <c r="B37" s="1" t="s">
        <v>202</v>
      </c>
      <c r="C37" s="3" t="s">
        <v>203</v>
      </c>
      <c r="D37" s="76">
        <v>3</v>
      </c>
      <c r="E37" s="76">
        <v>1</v>
      </c>
      <c r="F37" s="76" t="s">
        <v>137</v>
      </c>
      <c r="G37" s="76" t="s">
        <v>130</v>
      </c>
      <c r="H37" s="76" t="s">
        <v>37</v>
      </c>
      <c r="I37" s="76"/>
      <c r="J37" s="77">
        <v>2</v>
      </c>
      <c r="K37" s="76" t="s">
        <v>44</v>
      </c>
      <c r="L37" s="76"/>
      <c r="M37" s="76" t="s">
        <v>38</v>
      </c>
      <c r="N37" s="76" t="s">
        <v>138</v>
      </c>
    </row>
    <row r="38" spans="1:14">
      <c r="A38" s="1"/>
      <c r="B38" s="3"/>
      <c r="C38" s="3"/>
      <c r="D38" s="73"/>
      <c r="E38" s="76"/>
      <c r="F38" s="76"/>
      <c r="G38" s="76"/>
      <c r="H38" s="76"/>
      <c r="I38" s="1"/>
      <c r="J38" s="76"/>
      <c r="K38" s="77"/>
      <c r="L38" s="76"/>
      <c r="M38" s="76"/>
      <c r="N38" s="76"/>
    </row>
    <row r="39" spans="1:14" ht="18.75">
      <c r="A39" s="170" t="s">
        <v>204</v>
      </c>
      <c r="B39" s="206"/>
      <c r="C39" s="206"/>
      <c r="D39" s="206"/>
      <c r="E39" s="206"/>
      <c r="F39" s="206"/>
      <c r="G39" s="206"/>
      <c r="H39" s="206"/>
      <c r="I39" s="206"/>
      <c r="J39" s="206"/>
      <c r="K39" s="206"/>
      <c r="L39" s="206"/>
      <c r="M39" s="206"/>
      <c r="N39" s="207"/>
    </row>
    <row r="40" spans="1:14">
      <c r="A40" s="1"/>
      <c r="B40" s="3"/>
      <c r="C40" s="3"/>
      <c r="D40" s="73"/>
      <c r="E40" s="76"/>
      <c r="F40" s="76"/>
      <c r="G40" s="76"/>
      <c r="H40" s="76"/>
      <c r="I40" s="1"/>
      <c r="J40" s="76"/>
      <c r="K40" s="77"/>
      <c r="L40" s="76"/>
      <c r="M40" s="76"/>
      <c r="N40" s="76"/>
    </row>
    <row r="41" spans="1:14" ht="15.95" customHeight="1">
      <c r="A41" s="174" t="s">
        <v>205</v>
      </c>
      <c r="B41" s="175"/>
      <c r="C41" s="175"/>
      <c r="D41" s="175"/>
      <c r="E41" s="175"/>
      <c r="F41" s="175"/>
      <c r="G41" s="175"/>
      <c r="H41" s="175"/>
      <c r="I41" s="175"/>
      <c r="J41" s="175"/>
      <c r="K41" s="175"/>
      <c r="L41" s="175"/>
      <c r="M41" s="175"/>
      <c r="N41" s="176"/>
    </row>
    <row r="42" spans="1:14">
      <c r="A42" s="53" t="s">
        <v>39</v>
      </c>
      <c r="B42" s="54" t="s">
        <v>206</v>
      </c>
      <c r="C42" s="3" t="s">
        <v>207</v>
      </c>
      <c r="D42" s="73">
        <v>6</v>
      </c>
      <c r="E42" s="112">
        <v>3</v>
      </c>
      <c r="F42" s="77" t="s">
        <v>130</v>
      </c>
      <c r="G42" s="77" t="s">
        <v>130</v>
      </c>
      <c r="H42" s="76"/>
      <c r="I42" s="39"/>
      <c r="J42" s="39"/>
      <c r="K42" s="77"/>
      <c r="L42" s="76"/>
      <c r="M42" s="76"/>
      <c r="N42" s="76"/>
    </row>
    <row r="43" spans="1:14">
      <c r="A43" s="1" t="s">
        <v>42</v>
      </c>
      <c r="B43" s="39" t="s">
        <v>208</v>
      </c>
      <c r="C43" s="3" t="s">
        <v>209</v>
      </c>
      <c r="D43" s="73">
        <v>3</v>
      </c>
      <c r="E43" s="76">
        <v>2</v>
      </c>
      <c r="F43" s="77" t="s">
        <v>130</v>
      </c>
      <c r="G43" s="77" t="s">
        <v>130</v>
      </c>
      <c r="H43" s="76" t="s">
        <v>37</v>
      </c>
      <c r="I43" s="76"/>
      <c r="J43" s="77">
        <v>2</v>
      </c>
      <c r="K43" s="76" t="s">
        <v>44</v>
      </c>
      <c r="L43" s="76"/>
      <c r="M43" s="76" t="s">
        <v>44</v>
      </c>
      <c r="N43" s="76"/>
    </row>
    <row r="44" spans="1:14">
      <c r="A44" s="1" t="s">
        <v>42</v>
      </c>
      <c r="B44" s="39" t="s">
        <v>210</v>
      </c>
      <c r="C44" s="3" t="s">
        <v>211</v>
      </c>
      <c r="D44" s="73">
        <v>3</v>
      </c>
      <c r="E44" s="76">
        <v>1</v>
      </c>
      <c r="F44" s="77" t="s">
        <v>130</v>
      </c>
      <c r="G44" s="77" t="s">
        <v>130</v>
      </c>
      <c r="H44" s="76" t="s">
        <v>37</v>
      </c>
      <c r="I44" s="76"/>
      <c r="J44" s="77">
        <v>2</v>
      </c>
      <c r="K44" s="76" t="s">
        <v>44</v>
      </c>
      <c r="L44" s="76"/>
      <c r="M44" s="76" t="s">
        <v>44</v>
      </c>
      <c r="N44" s="76"/>
    </row>
    <row r="45" spans="1:14">
      <c r="A45" s="1"/>
      <c r="B45" s="39"/>
      <c r="C45" s="3"/>
      <c r="D45" s="73"/>
      <c r="E45" s="76"/>
      <c r="F45" s="97"/>
      <c r="G45" s="77"/>
      <c r="H45" s="76"/>
      <c r="I45" s="1"/>
      <c r="J45" s="76"/>
      <c r="K45" s="77"/>
      <c r="L45" s="76"/>
      <c r="M45" s="76"/>
      <c r="N45" s="76"/>
    </row>
    <row r="46" spans="1:14" ht="18.75">
      <c r="A46" s="171" t="s">
        <v>169</v>
      </c>
      <c r="B46" s="172"/>
      <c r="C46" s="172"/>
      <c r="D46" s="172"/>
      <c r="E46" s="172"/>
      <c r="F46" s="172"/>
      <c r="G46" s="172"/>
      <c r="H46" s="172"/>
      <c r="I46" s="172"/>
      <c r="J46" s="172"/>
      <c r="K46" s="172"/>
      <c r="L46" s="172"/>
      <c r="M46" s="172"/>
      <c r="N46" s="173"/>
    </row>
    <row r="47" spans="1:14">
      <c r="A47" s="53" t="s">
        <v>39</v>
      </c>
      <c r="B47" s="54" t="s">
        <v>212</v>
      </c>
      <c r="C47" s="3" t="s">
        <v>213</v>
      </c>
      <c r="D47" s="73">
        <v>6</v>
      </c>
      <c r="E47" s="112">
        <v>3</v>
      </c>
      <c r="F47" s="77" t="s">
        <v>130</v>
      </c>
      <c r="G47" s="77" t="s">
        <v>130</v>
      </c>
      <c r="H47" s="4"/>
      <c r="I47" s="76"/>
      <c r="J47" s="77"/>
      <c r="M47" s="76"/>
      <c r="N47" s="76"/>
    </row>
    <row r="48" spans="1:14">
      <c r="A48" s="1" t="s">
        <v>42</v>
      </c>
      <c r="B48" s="96" t="s">
        <v>214</v>
      </c>
      <c r="C48" s="3" t="s">
        <v>215</v>
      </c>
      <c r="D48" s="73">
        <v>3</v>
      </c>
      <c r="E48" s="80">
        <v>1</v>
      </c>
      <c r="F48" s="77" t="s">
        <v>130</v>
      </c>
      <c r="G48" s="77" t="s">
        <v>130</v>
      </c>
      <c r="H48" s="76" t="s">
        <v>40</v>
      </c>
      <c r="I48" s="55"/>
      <c r="J48" s="81"/>
      <c r="K48" s="76" t="s">
        <v>38</v>
      </c>
      <c r="L48" s="76" t="s">
        <v>174</v>
      </c>
      <c r="M48" s="76" t="s">
        <v>38</v>
      </c>
      <c r="N48" s="76" t="s">
        <v>174</v>
      </c>
    </row>
    <row r="49" spans="1:14">
      <c r="A49" s="1" t="s">
        <v>42</v>
      </c>
      <c r="B49" s="95" t="s">
        <v>216</v>
      </c>
      <c r="C49" s="3" t="s">
        <v>217</v>
      </c>
      <c r="D49" s="73">
        <v>3</v>
      </c>
      <c r="E49" s="76">
        <v>2</v>
      </c>
      <c r="F49" s="77" t="s">
        <v>130</v>
      </c>
      <c r="G49" s="77" t="s">
        <v>130</v>
      </c>
      <c r="H49" s="76" t="s">
        <v>40</v>
      </c>
      <c r="I49" s="55"/>
      <c r="J49" s="81"/>
      <c r="K49" s="76" t="s">
        <v>38</v>
      </c>
      <c r="L49" s="76" t="s">
        <v>174</v>
      </c>
      <c r="M49" s="76" t="s">
        <v>38</v>
      </c>
      <c r="N49" s="76" t="s">
        <v>174</v>
      </c>
    </row>
    <row r="50" spans="1:14">
      <c r="A50" s="1"/>
      <c r="B50" s="95"/>
      <c r="C50" s="3"/>
      <c r="D50" s="73"/>
      <c r="E50" s="76"/>
      <c r="F50" s="97"/>
      <c r="G50" s="77"/>
      <c r="H50" s="4"/>
      <c r="I50" s="76"/>
      <c r="J50" s="77"/>
      <c r="K50" s="76"/>
      <c r="L50" s="76"/>
      <c r="M50" s="76"/>
      <c r="N50" s="76"/>
    </row>
    <row r="51" spans="1:14">
      <c r="A51" s="1"/>
      <c r="B51" s="3"/>
      <c r="C51" s="3"/>
      <c r="D51" s="73"/>
      <c r="E51" s="76"/>
      <c r="F51" s="76"/>
      <c r="G51" s="76"/>
      <c r="H51" s="76"/>
      <c r="I51" s="1"/>
      <c r="J51" s="77"/>
      <c r="K51" s="76"/>
      <c r="L51" s="76"/>
      <c r="M51" s="76"/>
      <c r="N51" s="76"/>
    </row>
    <row r="56" spans="1:14" ht="17.25">
      <c r="B56" s="32"/>
      <c r="C56" s="32"/>
      <c r="D56" s="75"/>
      <c r="E56" s="32"/>
      <c r="F56" s="32"/>
      <c r="G56" s="32"/>
      <c r="H56" s="32"/>
      <c r="I56" s="32"/>
      <c r="J56" s="32"/>
      <c r="K56" s="32"/>
    </row>
  </sheetData>
  <sheetProtection formatCells="0" formatColumns="0" formatRows="0" insertRows="0" selectLockedCells="1"/>
  <mergeCells count="20">
    <mergeCell ref="A1:N1"/>
    <mergeCell ref="B2:E2"/>
    <mergeCell ref="B3:E3"/>
    <mergeCell ref="D4:E4"/>
    <mergeCell ref="D6:E6"/>
    <mergeCell ref="F6:H6"/>
    <mergeCell ref="I6:N6"/>
    <mergeCell ref="E9:F9"/>
    <mergeCell ref="G9:H9"/>
    <mergeCell ref="E10:F10"/>
    <mergeCell ref="G10:H10"/>
    <mergeCell ref="E13:F13"/>
    <mergeCell ref="A46:N46"/>
    <mergeCell ref="A39:N39"/>
    <mergeCell ref="M14:N14"/>
    <mergeCell ref="A31:N31"/>
    <mergeCell ref="A22:N22"/>
    <mergeCell ref="A41:N41"/>
    <mergeCell ref="J14:L14"/>
    <mergeCell ref="A20:N20"/>
  </mergeCells>
  <conditionalFormatting sqref="I23 K23:L23 M47 K50:L50 J45 J47 J40 J38 L38:M38">
    <cfRule type="expression" dxfId="158" priority="96">
      <formula>$H23="CCI (CC Intégral)"</formula>
    </cfRule>
  </conditionalFormatting>
  <conditionalFormatting sqref="I23:J23 K42 J47 J45:K45 J40:K40 J38:K38">
    <cfRule type="expression" dxfId="157" priority="95">
      <formula>$H23="CT (Contrôle terminal)"</formula>
    </cfRule>
  </conditionalFormatting>
  <conditionalFormatting sqref="J15:N15">
    <cfRule type="expression" dxfId="156" priority="92">
      <formula>$A$11=2</formula>
    </cfRule>
    <cfRule type="expression" dxfId="155" priority="93">
      <formula>$A$11=3</formula>
    </cfRule>
    <cfRule type="expression" dxfId="154" priority="94">
      <formula>$A$11=1</formula>
    </cfRule>
  </conditionalFormatting>
  <conditionalFormatting sqref="A16:N16 A22">
    <cfRule type="expression" dxfId="153" priority="89">
      <formula>$A$11=2</formula>
    </cfRule>
    <cfRule type="expression" dxfId="152" priority="90">
      <formula>$A$11=4</formula>
    </cfRule>
    <cfRule type="expression" dxfId="151" priority="91">
      <formula>$A$11=1</formula>
    </cfRule>
  </conditionalFormatting>
  <conditionalFormatting sqref="K16:L16">
    <cfRule type="expression" dxfId="150" priority="88">
      <formula>$H$23="CCI (CC Intégral)"</formula>
    </cfRule>
  </conditionalFormatting>
  <conditionalFormatting sqref="I24 K24:L24 K32 K30:L30 K33:L33 K34:K37 K29 M29 I32 I29:I30 I34:I35">
    <cfRule type="expression" dxfId="149" priority="85">
      <formula>$G24="CCI (CC Intégral)"</formula>
    </cfRule>
  </conditionalFormatting>
  <conditionalFormatting sqref="I24:J24 I32:J32 I29:J30 I34:J35 J33 J36:J37">
    <cfRule type="expression" dxfId="148" priority="84">
      <formula>$G24="CT (Contrôle terminal)"</formula>
    </cfRule>
  </conditionalFormatting>
  <conditionalFormatting sqref="I25 K25:L25">
    <cfRule type="expression" dxfId="147" priority="83">
      <formula>$G25="CCI (CC Intégral)"</formula>
    </cfRule>
  </conditionalFormatting>
  <conditionalFormatting sqref="I25:J25">
    <cfRule type="expression" dxfId="146" priority="82">
      <formula>$G25="CT (Contrôle terminal)"</formula>
    </cfRule>
  </conditionalFormatting>
  <conditionalFormatting sqref="I28 K28:L28">
    <cfRule type="expression" dxfId="145" priority="81">
      <formula>$G28="CCI (CC Intégral)"</formula>
    </cfRule>
  </conditionalFormatting>
  <conditionalFormatting sqref="I28:J28">
    <cfRule type="expression" dxfId="144" priority="80">
      <formula>$G28="CT (Contrôle terminal)"</formula>
    </cfRule>
  </conditionalFormatting>
  <conditionalFormatting sqref="M36:M37">
    <cfRule type="expression" dxfId="143" priority="74">
      <formula>$G36="CCI (CC Intégral)"</formula>
    </cfRule>
  </conditionalFormatting>
  <conditionalFormatting sqref="L26:M27 J26:J27 L40:M40 L42:M42 L45:M45">
    <cfRule type="expression" dxfId="142" priority="87">
      <formula>$H26="CCI (CC Intégral)"</formula>
    </cfRule>
  </conditionalFormatting>
  <conditionalFormatting sqref="J26:K27">
    <cfRule type="expression" dxfId="141" priority="86">
      <formula>$H26="CT (Contrôle terminal)"</formula>
    </cfRule>
  </conditionalFormatting>
  <conditionalFormatting sqref="A41">
    <cfRule type="expression" dxfId="140" priority="67">
      <formula>$A$11=2</formula>
    </cfRule>
    <cfRule type="expression" dxfId="139" priority="68">
      <formula>$A$11=4</formula>
    </cfRule>
    <cfRule type="expression" dxfId="138" priority="69">
      <formula>$A$11=1</formula>
    </cfRule>
  </conditionalFormatting>
  <conditionalFormatting sqref="I47:J47 I50:J50">
    <cfRule type="expression" dxfId="137" priority="65">
      <formula>$H47="CT (Contrôle terminal)"</formula>
    </cfRule>
  </conditionalFormatting>
  <conditionalFormatting sqref="I47 I50">
    <cfRule type="expression" dxfId="136" priority="66">
      <formula>$H47="CCI (CC Intégral)"</formula>
    </cfRule>
  </conditionalFormatting>
  <conditionalFormatting sqref="I48">
    <cfRule type="expression" dxfId="135" priority="49">
      <formula>$G48="CCI (CC Intégral)"</formula>
    </cfRule>
  </conditionalFormatting>
  <conditionalFormatting sqref="I48:J48">
    <cfRule type="expression" dxfId="134" priority="48">
      <formula>$G48="CT (Contrôle terminal)"</formula>
    </cfRule>
  </conditionalFormatting>
  <conditionalFormatting sqref="I49">
    <cfRule type="expression" dxfId="133" priority="47">
      <formula>$G49="CCI (CC Intégral)"</formula>
    </cfRule>
  </conditionalFormatting>
  <conditionalFormatting sqref="I49:J49">
    <cfRule type="expression" dxfId="132" priority="46">
      <formula>$G49="CT (Contrôle terminal)"</formula>
    </cfRule>
  </conditionalFormatting>
  <conditionalFormatting sqref="K48">
    <cfRule type="expression" dxfId="131" priority="45">
      <formula>$G48="CCI (CC Intégral)"</formula>
    </cfRule>
  </conditionalFormatting>
  <conditionalFormatting sqref="M48">
    <cfRule type="expression" dxfId="130" priority="44">
      <formula>$G48="CCI (CC Intégral)"</formula>
    </cfRule>
  </conditionalFormatting>
  <conditionalFormatting sqref="K49">
    <cfRule type="expression" dxfId="129" priority="43">
      <formula>$G49="CCI (CC Intégral)"</formula>
    </cfRule>
  </conditionalFormatting>
  <conditionalFormatting sqref="M49">
    <cfRule type="expression" dxfId="128" priority="42">
      <formula>$G49="CCI (CC Intégral)"</formula>
    </cfRule>
  </conditionalFormatting>
  <conditionalFormatting sqref="K43:K44">
    <cfRule type="expression" dxfId="127" priority="41">
      <formula>$G43="CCI (CC Intégral)"</formula>
    </cfRule>
  </conditionalFormatting>
  <conditionalFormatting sqref="M43:M44">
    <cfRule type="expression" dxfId="126" priority="40">
      <formula>$G43="CCI (CC Intégral)"</formula>
    </cfRule>
  </conditionalFormatting>
  <conditionalFormatting sqref="K51:L51 I51">
    <cfRule type="expression" dxfId="125" priority="35">
      <formula>$H51="CCI (CC Intégral)"</formula>
    </cfRule>
  </conditionalFormatting>
  <conditionalFormatting sqref="I51:J51">
    <cfRule type="expression" dxfId="124" priority="34">
      <formula>$H51="CT (Contrôle terminal)"</formula>
    </cfRule>
  </conditionalFormatting>
  <conditionalFormatting sqref="I33">
    <cfRule type="expression" dxfId="123" priority="33">
      <formula>$H33="CCI (CC Intégral)"</formula>
    </cfRule>
  </conditionalFormatting>
  <conditionalFormatting sqref="I33">
    <cfRule type="expression" dxfId="122" priority="32">
      <formula>$H33="CT (Contrôle terminal)"</formula>
    </cfRule>
  </conditionalFormatting>
  <conditionalFormatting sqref="I36">
    <cfRule type="expression" dxfId="121" priority="31">
      <formula>$H36="CCI (CC Intégral)"</formula>
    </cfRule>
  </conditionalFormatting>
  <conditionalFormatting sqref="I36">
    <cfRule type="expression" dxfId="120" priority="30">
      <formula>$H36="CT (Contrôle terminal)"</formula>
    </cfRule>
  </conditionalFormatting>
  <conditionalFormatting sqref="I37">
    <cfRule type="expression" dxfId="119" priority="29">
      <formula>$H37="CCI (CC Intégral)"</formula>
    </cfRule>
  </conditionalFormatting>
  <conditionalFormatting sqref="I37">
    <cfRule type="expression" dxfId="118" priority="28">
      <formula>$H37="CT (Contrôle terminal)"</formula>
    </cfRule>
  </conditionalFormatting>
  <conditionalFormatting sqref="L36">
    <cfRule type="expression" dxfId="117" priority="27">
      <formula>$H36="CCI (CC Intégral)"</formula>
    </cfRule>
  </conditionalFormatting>
  <conditionalFormatting sqref="L36">
    <cfRule type="expression" dxfId="116" priority="26">
      <formula>$H36="CT (Contrôle terminal)"</formula>
    </cfRule>
  </conditionalFormatting>
  <conditionalFormatting sqref="L37">
    <cfRule type="expression" dxfId="115" priority="25">
      <formula>$H37="CCI (CC Intégral)"</formula>
    </cfRule>
  </conditionalFormatting>
  <conditionalFormatting sqref="L37">
    <cfRule type="expression" dxfId="114" priority="24">
      <formula>$H37="CT (Contrôle terminal)"</formula>
    </cfRule>
  </conditionalFormatting>
  <conditionalFormatting sqref="I43">
    <cfRule type="expression" dxfId="113" priority="23">
      <formula>$H43="CCI (CC Intégral)"</formula>
    </cfRule>
  </conditionalFormatting>
  <conditionalFormatting sqref="I43">
    <cfRule type="expression" dxfId="112" priority="22">
      <formula>$H43="CT (Contrôle terminal)"</formula>
    </cfRule>
  </conditionalFormatting>
  <conditionalFormatting sqref="I44">
    <cfRule type="expression" dxfId="111" priority="21">
      <formula>$H44="CCI (CC Intégral)"</formula>
    </cfRule>
  </conditionalFormatting>
  <conditionalFormatting sqref="I44">
    <cfRule type="expression" dxfId="110" priority="20">
      <formula>$H44="CT (Contrôle terminal)"</formula>
    </cfRule>
  </conditionalFormatting>
  <conditionalFormatting sqref="L43">
    <cfRule type="expression" dxfId="109" priority="19">
      <formula>$H43="CCI (CC Intégral)"</formula>
    </cfRule>
  </conditionalFormatting>
  <conditionalFormatting sqref="L43">
    <cfRule type="expression" dxfId="108" priority="18">
      <formula>$H43="CT (Contrôle terminal)"</formula>
    </cfRule>
  </conditionalFormatting>
  <conditionalFormatting sqref="L44">
    <cfRule type="expression" dxfId="107" priority="17">
      <formula>$H44="CCI (CC Intégral)"</formula>
    </cfRule>
  </conditionalFormatting>
  <conditionalFormatting sqref="L44">
    <cfRule type="expression" dxfId="106" priority="16">
      <formula>$H44="CT (Contrôle terminal)"</formula>
    </cfRule>
  </conditionalFormatting>
  <conditionalFormatting sqref="N43">
    <cfRule type="expression" dxfId="105" priority="15">
      <formula>$H43="CCI (CC Intégral)"</formula>
    </cfRule>
  </conditionalFormatting>
  <conditionalFormatting sqref="N43">
    <cfRule type="expression" dxfId="104" priority="14">
      <formula>$H43="CT (Contrôle terminal)"</formula>
    </cfRule>
  </conditionalFormatting>
  <conditionalFormatting sqref="N44">
    <cfRule type="expression" dxfId="103" priority="13">
      <formula>$H44="CCI (CC Intégral)"</formula>
    </cfRule>
  </conditionalFormatting>
  <conditionalFormatting sqref="N44">
    <cfRule type="expression" dxfId="102" priority="12">
      <formula>$H44="CT (Contrôle terminal)"</formula>
    </cfRule>
  </conditionalFormatting>
  <conditionalFormatting sqref="J43:J44">
    <cfRule type="expression" dxfId="101" priority="11">
      <formula>$G43="CT (Contrôle terminal)"</formula>
    </cfRule>
  </conditionalFormatting>
  <conditionalFormatting sqref="J17">
    <cfRule type="expression" dxfId="100" priority="10">
      <formula>$H17="CCI (CC Intégral)"</formula>
    </cfRule>
  </conditionalFormatting>
  <conditionalFormatting sqref="J17:K17">
    <cfRule type="expression" dxfId="99" priority="9">
      <formula>$H17="CT (Contrôle terminal)"</formula>
    </cfRule>
  </conditionalFormatting>
  <conditionalFormatting sqref="L17:M17">
    <cfRule type="expression" dxfId="98" priority="8">
      <formula>$H17="CCI (CC Intégral)"</formula>
    </cfRule>
  </conditionalFormatting>
  <conditionalFormatting sqref="K19:L19 I19">
    <cfRule type="expression" dxfId="97" priority="7">
      <formula>$H19="CCI (CC Intégral)"</formula>
    </cfRule>
  </conditionalFormatting>
  <conditionalFormatting sqref="I19:J19">
    <cfRule type="expression" dxfId="96" priority="6">
      <formula>$H19="CT (Contrôle terminal)"</formula>
    </cfRule>
  </conditionalFormatting>
  <conditionalFormatting sqref="K21:L21 I21">
    <cfRule type="expression" dxfId="95" priority="5">
      <formula>$H21="CCI (CC Intégral)"</formula>
    </cfRule>
  </conditionalFormatting>
  <conditionalFormatting sqref="I21:J21">
    <cfRule type="expression" dxfId="94" priority="4">
      <formula>$H21="CT (Contrôle terminal)"</formula>
    </cfRule>
  </conditionalFormatting>
  <conditionalFormatting sqref="I18">
    <cfRule type="expression" dxfId="93" priority="3">
      <formula>$H18="CCI (CC Intégral)"</formula>
    </cfRule>
  </conditionalFormatting>
  <conditionalFormatting sqref="I18:J18">
    <cfRule type="expression" dxfId="92" priority="2">
      <formula>$H18="CT (Contrôle terminal)"</formula>
    </cfRule>
  </conditionalFormatting>
  <conditionalFormatting sqref="K18:L18">
    <cfRule type="expression" dxfId="91" priority="1">
      <formula>$H18="CCI (CC Intégral)"</formula>
    </cfRule>
  </conditionalFormatting>
  <dataValidations count="6">
    <dataValidation type="list" operator="greaterThan" allowBlank="1" showInputMessage="1" showErrorMessage="1" errorTitle="Coefficient" error="Le coefficient doit être un nombre décimal supérieur à 0." sqref="F23:G30 F21:G21 F40:G40 F42:G45 F32:G38 F17:G19 F47:G51" xr:uid="{3A4D9AAD-52B3-AB42-8A6F-173684A59402}">
      <formula1>"OUI,NON"</formula1>
    </dataValidation>
    <dataValidation type="decimal" operator="lessThanOrEqual" allowBlank="1" showInputMessage="1" showErrorMessage="1" errorTitle="ECTS" error="Le nombre de crédits doit être entier et inférieur ou égal à 6." sqref="D23:D30 D21 D40 D42:D45 D32:D38 D17:D19 D47:D51" xr:uid="{12E01E05-6A93-1846-BD42-318772BC7B3D}">
      <formula1>6</formula1>
    </dataValidation>
    <dataValidation type="decimal" operator="greaterThan" allowBlank="1" showInputMessage="1" showErrorMessage="1" errorTitle="Coefficient" error="Le coefficient doit être un nombre décimal supérieur à 0." sqref="E42:E45 E21 E40 E32:E38 E23:E30 E17:E19 E47:E51" xr:uid="{4B0341AE-1365-0F4A-9291-7F256415E0E9}">
      <formula1>0</formula1>
    </dataValidation>
    <dataValidation type="list" allowBlank="1" showInputMessage="1" showErrorMessage="1" errorTitle="Nature de l'ELP" error="Utiliser la liste déroulante" promptTitle="Nature ELP" prompt="Utiliser la liste déroulante" sqref="A23:A30 A21 A40 A42:A45 A32:A38 A17:A19 A47:A51" xr:uid="{28510204-67EF-B745-9892-6DE22C8CE0D6}">
      <formula1>Nature_ELP</formula1>
    </dataValidation>
    <dataValidation type="list" allowBlank="1" showInputMessage="1" showErrorMessage="1" promptTitle="Type contrôle" prompt="Utiliser la liste déroulante" sqref="H23:H30 H21 H40 H42:H45 H32:H38 H17:H19 H47:H51" xr:uid="{51D95B47-4006-A641-9425-AC0FDBC7509F}">
      <formula1>liste_type_controle</formula1>
    </dataValidation>
    <dataValidation type="list" allowBlank="1" showInputMessage="1" showErrorMessage="1" errorTitle="Nature" error="Utiliser la liste déroulante" promptTitle="Nature" prompt="Utiliser la liste déroulante" sqref="M40 M23:M30 K42:K45 K23:K30 J50 J47 K21 K40 M21 M42:M45 M32:M38 K32:K38 K17:K19 M17:M19 K48:K51 M47:M51" xr:uid="{B26B44F9-4454-0B40-9A5D-14CCDE50C92E}">
      <formula1>liste_nature_controle</formula1>
    </dataValidation>
  </dataValidations>
  <printOptions horizontalCentered="1"/>
  <pageMargins left="0.23622047244094491" right="0.23622047244094491" top="0.51" bottom="0.74803149606299213" header="0.31496062992125984" footer="0.31496062992125984"/>
  <pageSetup paperSize="9" scale="6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69633" r:id="rId4" name="Option Button 1">
              <controlPr defaultSize="0" autoFill="0" autoLine="0" autoPict="0">
                <anchor moveWithCells="1">
                  <from>
                    <xdr:col>0</xdr:col>
                    <xdr:colOff>238125</xdr:colOff>
                    <xdr:row>8</xdr:row>
                    <xdr:rowOff>47625</xdr:rowOff>
                  </from>
                  <to>
                    <xdr:col>0</xdr:col>
                    <xdr:colOff>1247775</xdr:colOff>
                    <xdr:row>9</xdr:row>
                    <xdr:rowOff>104775</xdr:rowOff>
                  </to>
                </anchor>
              </controlPr>
            </control>
          </mc:Choice>
        </mc:AlternateContent>
        <mc:AlternateContent xmlns:mc="http://schemas.openxmlformats.org/markup-compatibility/2006">
          <mc:Choice Requires="x14">
            <control shapeId="69634" r:id="rId5" name="Option Button 2">
              <controlPr defaultSize="0" autoFill="0" autoLine="0" autoPict="0">
                <anchor moveWithCells="1">
                  <from>
                    <xdr:col>0</xdr:col>
                    <xdr:colOff>238125</xdr:colOff>
                    <xdr:row>11</xdr:row>
                    <xdr:rowOff>66675</xdr:rowOff>
                  </from>
                  <to>
                    <xdr:col>0</xdr:col>
                    <xdr:colOff>1247775</xdr:colOff>
                    <xdr:row>12</xdr:row>
                    <xdr:rowOff>114300</xdr:rowOff>
                  </to>
                </anchor>
              </controlPr>
            </control>
          </mc:Choice>
        </mc:AlternateContent>
        <mc:AlternateContent xmlns:mc="http://schemas.openxmlformats.org/markup-compatibility/2006">
          <mc:Choice Requires="x14">
            <control shapeId="69635" r:id="rId6" name="Option Button 3">
              <controlPr defaultSize="0" autoFill="0" autoLine="0" autoPict="0">
                <anchor moveWithCells="1">
                  <from>
                    <xdr:col>0</xdr:col>
                    <xdr:colOff>238125</xdr:colOff>
                    <xdr:row>9</xdr:row>
                    <xdr:rowOff>152400</xdr:rowOff>
                  </from>
                  <to>
                    <xdr:col>0</xdr:col>
                    <xdr:colOff>1247775</xdr:colOff>
                    <xdr:row>11</xdr:row>
                    <xdr:rowOff>28575</xdr:rowOff>
                  </to>
                </anchor>
              </controlPr>
            </control>
          </mc:Choice>
        </mc:AlternateContent>
        <mc:AlternateContent xmlns:mc="http://schemas.openxmlformats.org/markup-compatibility/2006">
          <mc:Choice Requires="x14">
            <control shapeId="69636" r:id="rId7" name="Option Button 4">
              <controlPr defaultSize="0" autoFill="0" autoLine="0" autoPict="0">
                <anchor moveWithCells="1">
                  <from>
                    <xdr:col>0</xdr:col>
                    <xdr:colOff>238125</xdr:colOff>
                    <xdr:row>9</xdr:row>
                    <xdr:rowOff>152400</xdr:rowOff>
                  </from>
                  <to>
                    <xdr:col>0</xdr:col>
                    <xdr:colOff>1247775</xdr:colOff>
                    <xdr:row>11</xdr:row>
                    <xdr:rowOff>28575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N136"/>
  <sheetViews>
    <sheetView showGridLines="0" showZeros="0" topLeftCell="A15" zoomScale="85" zoomScaleNormal="85" zoomScalePageLayoutView="84" workbookViewId="0">
      <selection activeCell="D46" sqref="D46"/>
    </sheetView>
  </sheetViews>
  <sheetFormatPr defaultColWidth="10.85546875" defaultRowHeight="15"/>
  <cols>
    <col min="1" max="1" width="26.42578125" bestFit="1" customWidth="1"/>
    <col min="2" max="2" width="64.5703125" style="24" customWidth="1"/>
    <col min="3" max="3" width="20.42578125" style="24" customWidth="1"/>
    <col min="4" max="4" width="6.7109375" style="74" customWidth="1"/>
    <col min="5" max="5" width="12" style="24" customWidth="1"/>
    <col min="6" max="6" width="13.7109375" style="24" customWidth="1"/>
    <col min="7" max="7" width="14.42578125" style="24" bestFit="1" customWidth="1"/>
    <col min="8" max="8" width="21.28515625" style="24" bestFit="1" customWidth="1"/>
    <col min="9" max="9" width="11.140625" style="24" bestFit="1" customWidth="1"/>
    <col min="10" max="10" width="17.42578125" style="24" customWidth="1"/>
    <col min="11" max="11" width="17.42578125" style="24" bestFit="1" customWidth="1"/>
    <col min="12" max="12" width="10.7109375" customWidth="1"/>
    <col min="13" max="13" width="17.42578125" bestFit="1" customWidth="1"/>
    <col min="14" max="14" width="10.7109375" customWidth="1"/>
  </cols>
  <sheetData>
    <row r="1" spans="1:14" ht="23.25">
      <c r="A1" s="151" t="s">
        <v>0</v>
      </c>
      <c r="B1" s="151"/>
      <c r="C1" s="151"/>
      <c r="D1" s="151"/>
      <c r="E1" s="151"/>
      <c r="F1" s="151"/>
      <c r="G1" s="151"/>
      <c r="H1" s="151"/>
      <c r="I1" s="151"/>
      <c r="J1" s="151"/>
      <c r="K1" s="151"/>
      <c r="L1" s="151"/>
      <c r="M1" s="151"/>
      <c r="N1" s="151"/>
    </row>
    <row r="2" spans="1:14" ht="20.100000000000001" customHeight="1">
      <c r="A2" s="16" t="s">
        <v>1</v>
      </c>
      <c r="B2" s="153" t="str">
        <f>'Fiche générale'!B2</f>
        <v>ISEM</v>
      </c>
      <c r="C2" s="153"/>
      <c r="D2" s="153"/>
      <c r="E2" s="153"/>
      <c r="F2"/>
      <c r="G2"/>
      <c r="H2"/>
      <c r="I2"/>
      <c r="J2"/>
      <c r="K2"/>
    </row>
    <row r="3" spans="1:14" ht="20.100000000000001" customHeight="1">
      <c r="A3" s="16" t="s">
        <v>4</v>
      </c>
      <c r="B3" s="153" t="str">
        <f>'Fiche générale'!B3:I3</f>
        <v>Double licence Sociologie Économie</v>
      </c>
      <c r="C3" s="153"/>
      <c r="D3" s="153"/>
      <c r="E3" s="153"/>
      <c r="F3"/>
      <c r="G3"/>
      <c r="H3"/>
      <c r="I3"/>
      <c r="J3"/>
      <c r="K3"/>
    </row>
    <row r="4" spans="1:14" ht="20.100000000000001" customHeight="1">
      <c r="A4" s="16" t="s">
        <v>101</v>
      </c>
      <c r="B4" s="36" t="str">
        <f>'Fiche générale'!B4</f>
        <v>IPSOE18</v>
      </c>
      <c r="C4" s="17" t="s">
        <v>102</v>
      </c>
      <c r="D4" s="152">
        <v>180</v>
      </c>
      <c r="E4" s="152"/>
      <c r="F4"/>
      <c r="G4"/>
      <c r="H4"/>
      <c r="I4"/>
      <c r="J4"/>
      <c r="K4"/>
    </row>
    <row r="5" spans="1:14" ht="20.100000000000001" customHeight="1">
      <c r="B5"/>
      <c r="C5"/>
      <c r="D5" s="70"/>
      <c r="E5"/>
      <c r="F5"/>
      <c r="G5"/>
      <c r="H5"/>
      <c r="I5"/>
      <c r="J5"/>
      <c r="K5"/>
    </row>
    <row r="6" spans="1:14" ht="20.100000000000001" customHeight="1">
      <c r="A6" s="16" t="s">
        <v>103</v>
      </c>
      <c r="B6" s="37" t="s">
        <v>218</v>
      </c>
      <c r="C6" s="17" t="s">
        <v>105</v>
      </c>
      <c r="D6" s="156">
        <v>180</v>
      </c>
      <c r="E6" s="157"/>
      <c r="F6" s="160" t="s">
        <v>106</v>
      </c>
      <c r="G6" s="161"/>
      <c r="H6" s="162"/>
      <c r="I6" s="163" t="s">
        <v>219</v>
      </c>
      <c r="J6" s="163"/>
      <c r="K6" s="163"/>
      <c r="L6" s="163"/>
      <c r="M6" s="163"/>
      <c r="N6" s="163"/>
    </row>
    <row r="7" spans="1:14" ht="20.100000000000001" customHeight="1">
      <c r="A7" s="16" t="s">
        <v>108</v>
      </c>
      <c r="B7" s="41" t="s">
        <v>220</v>
      </c>
      <c r="C7"/>
      <c r="D7" s="70"/>
      <c r="E7"/>
      <c r="F7"/>
      <c r="G7"/>
      <c r="H7"/>
      <c r="I7"/>
      <c r="J7"/>
      <c r="K7"/>
    </row>
    <row r="8" spans="1:14" ht="20.100000000000001" customHeight="1">
      <c r="A8" s="18"/>
      <c r="B8" s="9"/>
      <c r="C8"/>
      <c r="D8" s="70"/>
      <c r="E8"/>
      <c r="F8"/>
      <c r="G8"/>
      <c r="H8" s="19"/>
      <c r="I8" s="19"/>
      <c r="J8" s="19"/>
      <c r="K8" s="19"/>
    </row>
    <row r="9" spans="1:14" ht="15" customHeight="1">
      <c r="C9" s="44"/>
      <c r="D9" s="19"/>
      <c r="E9" s="158" t="s">
        <v>110</v>
      </c>
      <c r="F9" s="159"/>
      <c r="G9" s="158" t="s">
        <v>111</v>
      </c>
      <c r="H9" s="159"/>
      <c r="I9" s="19"/>
      <c r="J9" s="20">
        <v>1</v>
      </c>
      <c r="K9" s="19"/>
      <c r="L9" s="19"/>
      <c r="M9" s="19"/>
    </row>
    <row r="10" spans="1:14" ht="15" customHeight="1">
      <c r="C10" s="44"/>
      <c r="D10" s="21"/>
      <c r="E10" s="164" t="s">
        <v>112</v>
      </c>
      <c r="F10" s="165"/>
      <c r="G10" s="166"/>
      <c r="H10" s="167"/>
      <c r="I10" s="22"/>
      <c r="J10" s="22"/>
      <c r="K10" s="22"/>
      <c r="L10" s="22"/>
      <c r="M10" s="22"/>
    </row>
    <row r="11" spans="1:14" ht="15" customHeight="1">
      <c r="A11" s="15">
        <v>4</v>
      </c>
      <c r="B11" s="25"/>
      <c r="C11" s="44"/>
      <c r="D11" s="23"/>
      <c r="I11"/>
      <c r="J11"/>
      <c r="K11"/>
      <c r="L11" s="22"/>
      <c r="M11" s="22"/>
    </row>
    <row r="12" spans="1:14" ht="15" customHeight="1">
      <c r="D12" s="23"/>
      <c r="E12"/>
      <c r="F12"/>
      <c r="G12"/>
      <c r="H12"/>
      <c r="I12"/>
      <c r="J12"/>
      <c r="K12"/>
      <c r="L12" s="22"/>
      <c r="M12" s="22"/>
    </row>
    <row r="13" spans="1:14">
      <c r="B13" s="25"/>
      <c r="C13" s="23"/>
      <c r="D13" s="23"/>
      <c r="E13" s="168"/>
      <c r="F13" s="168"/>
      <c r="G13" s="42"/>
      <c r="H13" s="23"/>
      <c r="I13" s="23"/>
    </row>
    <row r="14" spans="1:14" ht="26.25" customHeight="1">
      <c r="B14" s="25"/>
      <c r="C14" s="23"/>
      <c r="D14" s="23"/>
      <c r="E14" s="42"/>
      <c r="F14" s="42"/>
      <c r="G14" s="42"/>
      <c r="H14" s="23"/>
      <c r="I14" s="23"/>
      <c r="J14" s="154" t="s">
        <v>113</v>
      </c>
      <c r="K14" s="169"/>
      <c r="L14" s="155"/>
      <c r="M14" s="154" t="s">
        <v>114</v>
      </c>
      <c r="N14" s="155"/>
    </row>
    <row r="15" spans="1:14" ht="39.75" customHeight="1">
      <c r="C15" s="10"/>
      <c r="D15" s="71"/>
      <c r="E15" s="11"/>
      <c r="F15" s="11"/>
      <c r="G15" s="11"/>
      <c r="H15" s="11"/>
      <c r="I15" s="12"/>
      <c r="J15" s="27" t="s">
        <v>115</v>
      </c>
      <c r="K15" s="27" t="str">
        <f>IF(H23="CCI (CC Intégral)","CT pour les dispensés","Contrôle Terminal")</f>
        <v>Contrôle Terminal</v>
      </c>
      <c r="L15" s="28"/>
      <c r="M15" s="29" t="s">
        <v>116</v>
      </c>
      <c r="N15" s="30"/>
    </row>
    <row r="16" spans="1:14" s="24" customFormat="1" ht="47.25">
      <c r="A16" s="87" t="s">
        <v>35</v>
      </c>
      <c r="B16" s="87" t="s">
        <v>117</v>
      </c>
      <c r="C16" s="88" t="s">
        <v>118</v>
      </c>
      <c r="D16" s="89" t="s">
        <v>119</v>
      </c>
      <c r="E16" s="90" t="s">
        <v>120</v>
      </c>
      <c r="F16" s="91" t="s">
        <v>121</v>
      </c>
      <c r="G16" s="91" t="s">
        <v>122</v>
      </c>
      <c r="H16" s="91" t="s">
        <v>123</v>
      </c>
      <c r="I16" s="92" t="s">
        <v>124</v>
      </c>
      <c r="J16" s="93" t="s">
        <v>125</v>
      </c>
      <c r="K16" s="93" t="s">
        <v>126</v>
      </c>
      <c r="L16" s="93" t="s">
        <v>127</v>
      </c>
      <c r="M16" s="93" t="s">
        <v>126</v>
      </c>
      <c r="N16" s="93" t="s">
        <v>127</v>
      </c>
    </row>
    <row r="17" spans="1:14" s="24" customFormat="1">
      <c r="A17" s="1"/>
      <c r="B17" s="3"/>
      <c r="C17" s="3"/>
      <c r="D17" s="73"/>
      <c r="E17" s="76"/>
      <c r="F17" s="73"/>
      <c r="G17" s="76"/>
      <c r="H17" s="4"/>
      <c r="I17" s="4"/>
      <c r="J17" s="1"/>
      <c r="K17" s="1"/>
      <c r="L17" s="1"/>
      <c r="M17" s="1"/>
      <c r="N17" s="1"/>
    </row>
    <row r="18" spans="1:14" s="24" customFormat="1" ht="18.75">
      <c r="A18" s="53" t="s">
        <v>39</v>
      </c>
      <c r="B18" s="54" t="s">
        <v>128</v>
      </c>
      <c r="C18" s="3" t="s">
        <v>221</v>
      </c>
      <c r="D18" s="73">
        <v>6</v>
      </c>
      <c r="E18" s="76">
        <v>1</v>
      </c>
      <c r="F18" s="76" t="s">
        <v>130</v>
      </c>
      <c r="G18" s="76" t="s">
        <v>130</v>
      </c>
      <c r="H18" s="80"/>
      <c r="I18" s="6"/>
      <c r="J18" s="82"/>
      <c r="K18" s="76"/>
      <c r="L18" s="76"/>
      <c r="M18" s="76"/>
      <c r="N18" s="76"/>
    </row>
    <row r="19" spans="1:14" s="24" customFormat="1" ht="18.75">
      <c r="A19" s="53"/>
      <c r="B19" s="54"/>
      <c r="C19" s="3"/>
      <c r="D19" s="73"/>
      <c r="E19" s="76"/>
      <c r="F19" s="76"/>
      <c r="G19" s="76"/>
      <c r="H19" s="80"/>
      <c r="I19" s="6"/>
      <c r="J19" s="82"/>
      <c r="K19" s="76"/>
      <c r="L19" s="76"/>
      <c r="M19" s="76"/>
      <c r="N19" s="76"/>
    </row>
    <row r="20" spans="1:14" s="24" customFormat="1" ht="18.75">
      <c r="A20" s="170" t="s">
        <v>222</v>
      </c>
      <c r="B20" s="206"/>
      <c r="C20" s="206"/>
      <c r="D20" s="206"/>
      <c r="E20" s="206"/>
      <c r="F20" s="206"/>
      <c r="G20" s="206"/>
      <c r="H20" s="206"/>
      <c r="I20" s="206"/>
      <c r="J20" s="206"/>
      <c r="K20" s="206"/>
      <c r="L20" s="206"/>
      <c r="M20" s="206"/>
      <c r="N20" s="207"/>
    </row>
    <row r="21" spans="1:14" s="24" customFormat="1">
      <c r="A21" s="1"/>
      <c r="B21" s="3"/>
      <c r="C21" s="3"/>
      <c r="D21" s="73"/>
      <c r="E21" s="76"/>
      <c r="F21" s="73"/>
      <c r="G21" s="76"/>
      <c r="H21" s="4"/>
      <c r="I21" s="4"/>
      <c r="J21" s="1"/>
      <c r="K21" s="1"/>
      <c r="L21" s="1"/>
      <c r="M21" s="1"/>
      <c r="N21" s="1"/>
    </row>
    <row r="22" spans="1:14" s="24" customFormat="1" ht="18.75">
      <c r="A22" s="188" t="s">
        <v>132</v>
      </c>
      <c r="B22" s="189"/>
      <c r="C22" s="189"/>
      <c r="D22" s="189"/>
      <c r="E22" s="189"/>
      <c r="F22" s="189"/>
      <c r="G22" s="189"/>
      <c r="H22" s="189"/>
      <c r="I22" s="189"/>
      <c r="J22" s="189"/>
      <c r="K22" s="189"/>
      <c r="L22" s="189"/>
      <c r="M22" s="189"/>
      <c r="N22" s="190"/>
    </row>
    <row r="23" spans="1:14" ht="15" customHeight="1">
      <c r="A23" s="1"/>
      <c r="B23" s="3"/>
      <c r="C23" s="3"/>
      <c r="D23" s="73"/>
      <c r="E23" s="76"/>
      <c r="F23" s="73"/>
      <c r="G23" s="76"/>
      <c r="H23" s="4"/>
      <c r="I23" s="4"/>
      <c r="J23" s="1"/>
      <c r="K23" s="1"/>
      <c r="L23" s="1"/>
      <c r="M23" s="1"/>
      <c r="N23" s="1"/>
    </row>
    <row r="24" spans="1:14" ht="15" customHeight="1">
      <c r="A24" s="53" t="s">
        <v>39</v>
      </c>
      <c r="B24" s="2" t="s">
        <v>223</v>
      </c>
      <c r="C24" s="3" t="s">
        <v>224</v>
      </c>
      <c r="D24" s="73">
        <v>6</v>
      </c>
      <c r="E24" s="112">
        <v>3</v>
      </c>
      <c r="F24" s="73" t="s">
        <v>130</v>
      </c>
      <c r="G24" s="76" t="s">
        <v>130</v>
      </c>
      <c r="H24" s="4"/>
      <c r="I24" s="73"/>
      <c r="J24" s="76"/>
      <c r="K24" s="1"/>
      <c r="L24" s="1"/>
      <c r="M24" s="1"/>
      <c r="N24" s="1"/>
    </row>
    <row r="25" spans="1:14" ht="15" customHeight="1">
      <c r="A25" s="1" t="s">
        <v>42</v>
      </c>
      <c r="B25" s="3" t="s">
        <v>225</v>
      </c>
      <c r="C25" s="3" t="s">
        <v>226</v>
      </c>
      <c r="D25" s="107">
        <v>3</v>
      </c>
      <c r="E25" s="76">
        <v>1</v>
      </c>
      <c r="F25" s="73" t="s">
        <v>137</v>
      </c>
      <c r="G25" s="76" t="s">
        <v>130</v>
      </c>
      <c r="H25" s="4" t="s">
        <v>43</v>
      </c>
      <c r="I25" s="73">
        <v>1</v>
      </c>
      <c r="J25" s="76">
        <v>2</v>
      </c>
      <c r="K25" s="1" t="s">
        <v>38</v>
      </c>
      <c r="L25" s="1" t="s">
        <v>138</v>
      </c>
      <c r="M25" s="1" t="s">
        <v>38</v>
      </c>
      <c r="N25" s="1" t="s">
        <v>138</v>
      </c>
    </row>
    <row r="26" spans="1:14" ht="15" customHeight="1">
      <c r="A26" s="1" t="s">
        <v>42</v>
      </c>
      <c r="B26" s="3" t="s">
        <v>227</v>
      </c>
      <c r="C26" s="5" t="s">
        <v>228</v>
      </c>
      <c r="D26" s="107">
        <v>3</v>
      </c>
      <c r="E26" s="76">
        <v>1</v>
      </c>
      <c r="F26" s="73" t="s">
        <v>137</v>
      </c>
      <c r="G26" s="76" t="s">
        <v>130</v>
      </c>
      <c r="H26" s="4" t="s">
        <v>43</v>
      </c>
      <c r="I26" s="73">
        <v>1</v>
      </c>
      <c r="J26" s="76">
        <v>2</v>
      </c>
      <c r="K26" s="1" t="s">
        <v>38</v>
      </c>
      <c r="L26" s="1" t="s">
        <v>138</v>
      </c>
      <c r="M26" s="1" t="s">
        <v>38</v>
      </c>
      <c r="N26" s="1" t="s">
        <v>138</v>
      </c>
    </row>
    <row r="27" spans="1:14" ht="15" customHeight="1">
      <c r="A27" s="1"/>
      <c r="B27" s="3"/>
      <c r="C27" s="3"/>
      <c r="D27" s="73"/>
      <c r="E27" s="76"/>
      <c r="F27" s="73"/>
      <c r="G27" s="76"/>
      <c r="H27" s="4"/>
      <c r="I27" s="4"/>
      <c r="J27" s="1"/>
      <c r="K27" s="1"/>
      <c r="L27" s="1"/>
      <c r="M27" s="1"/>
      <c r="N27" s="1"/>
    </row>
    <row r="28" spans="1:14" ht="21" customHeight="1">
      <c r="A28" s="182" t="s">
        <v>193</v>
      </c>
      <c r="B28" s="183"/>
      <c r="C28" s="183"/>
      <c r="D28" s="183"/>
      <c r="E28" s="183"/>
      <c r="F28" s="183"/>
      <c r="G28" s="183"/>
      <c r="H28" s="183"/>
      <c r="I28" s="183"/>
      <c r="J28" s="183"/>
      <c r="K28" s="183"/>
      <c r="L28" s="183"/>
      <c r="M28" s="183"/>
      <c r="N28" s="184"/>
    </row>
    <row r="29" spans="1:14" ht="15" customHeight="1">
      <c r="A29" s="53" t="s">
        <v>39</v>
      </c>
      <c r="B29" s="110" t="s">
        <v>229</v>
      </c>
      <c r="C29" s="3" t="s">
        <v>230</v>
      </c>
      <c r="D29" s="76">
        <v>6</v>
      </c>
      <c r="E29" s="112">
        <v>3</v>
      </c>
      <c r="F29" s="76" t="s">
        <v>130</v>
      </c>
      <c r="G29" s="76" t="s">
        <v>130</v>
      </c>
      <c r="H29" s="1"/>
      <c r="I29" s="1"/>
      <c r="J29" s="1"/>
      <c r="K29" s="1"/>
      <c r="L29" s="1"/>
      <c r="M29" s="1"/>
      <c r="N29" s="1"/>
    </row>
    <row r="30" spans="1:14" ht="15" customHeight="1">
      <c r="A30" s="1" t="s">
        <v>42</v>
      </c>
      <c r="B30" s="109" t="s">
        <v>231</v>
      </c>
      <c r="C30" s="3" t="s">
        <v>232</v>
      </c>
      <c r="D30" s="76">
        <v>3</v>
      </c>
      <c r="E30" s="76">
        <v>1</v>
      </c>
      <c r="F30" s="76" t="s">
        <v>137</v>
      </c>
      <c r="G30" s="76" t="s">
        <v>130</v>
      </c>
      <c r="H30" s="1" t="s">
        <v>43</v>
      </c>
      <c r="I30" s="76">
        <v>1</v>
      </c>
      <c r="J30" s="76">
        <v>2</v>
      </c>
      <c r="K30" s="1" t="s">
        <v>38</v>
      </c>
      <c r="L30" s="1" t="s">
        <v>138</v>
      </c>
      <c r="M30" s="1" t="s">
        <v>38</v>
      </c>
      <c r="N30" s="1" t="s">
        <v>138</v>
      </c>
    </row>
    <row r="31" spans="1:14" ht="15" customHeight="1">
      <c r="A31" s="1" t="s">
        <v>42</v>
      </c>
      <c r="B31" s="1" t="s">
        <v>233</v>
      </c>
      <c r="C31" s="1" t="s">
        <v>234</v>
      </c>
      <c r="D31" s="76">
        <v>3</v>
      </c>
      <c r="E31" s="76">
        <v>2</v>
      </c>
      <c r="F31" s="76" t="s">
        <v>137</v>
      </c>
      <c r="G31" s="76" t="s">
        <v>130</v>
      </c>
      <c r="H31" s="1" t="s">
        <v>40</v>
      </c>
      <c r="I31" s="101"/>
      <c r="J31" s="101"/>
      <c r="K31" s="1" t="s">
        <v>38</v>
      </c>
      <c r="L31" s="1" t="s">
        <v>138</v>
      </c>
      <c r="M31" s="1" t="s">
        <v>38</v>
      </c>
      <c r="N31" s="1" t="s">
        <v>138</v>
      </c>
    </row>
    <row r="32" spans="1:14">
      <c r="A32" s="1"/>
      <c r="B32" s="3"/>
      <c r="C32" s="3"/>
      <c r="D32" s="73"/>
      <c r="E32" s="76"/>
      <c r="F32" s="76"/>
      <c r="G32" s="76"/>
      <c r="H32" s="1"/>
      <c r="I32" s="1"/>
      <c r="J32" s="3"/>
      <c r="K32" s="1"/>
      <c r="L32" s="1"/>
      <c r="M32" s="1"/>
      <c r="N32" s="1"/>
    </row>
    <row r="33" spans="1:14">
      <c r="A33" s="53" t="s">
        <v>39</v>
      </c>
      <c r="B33" s="54" t="s">
        <v>235</v>
      </c>
      <c r="C33" s="3" t="s">
        <v>236</v>
      </c>
      <c r="D33" s="76">
        <v>6</v>
      </c>
      <c r="E33" s="112">
        <v>4</v>
      </c>
      <c r="F33" s="76" t="s">
        <v>130</v>
      </c>
      <c r="G33" s="76" t="s">
        <v>130</v>
      </c>
      <c r="H33" s="1"/>
      <c r="I33" s="1"/>
      <c r="J33" s="3"/>
      <c r="K33" s="1"/>
      <c r="L33" s="1"/>
      <c r="M33" s="1"/>
      <c r="N33" s="1"/>
    </row>
    <row r="34" spans="1:14">
      <c r="A34" s="1" t="s">
        <v>42</v>
      </c>
      <c r="B34" s="3" t="s">
        <v>237</v>
      </c>
      <c r="C34" s="3" t="s">
        <v>238</v>
      </c>
      <c r="D34" s="76">
        <v>3</v>
      </c>
      <c r="E34" s="76">
        <v>1</v>
      </c>
      <c r="F34" s="76" t="s">
        <v>137</v>
      </c>
      <c r="G34" s="76" t="s">
        <v>130</v>
      </c>
      <c r="H34" s="1" t="s">
        <v>37</v>
      </c>
      <c r="I34" s="1"/>
      <c r="J34" s="77">
        <v>2</v>
      </c>
      <c r="K34" s="1" t="s">
        <v>44</v>
      </c>
      <c r="L34" s="1"/>
      <c r="M34" s="1" t="s">
        <v>38</v>
      </c>
      <c r="N34" s="1" t="s">
        <v>138</v>
      </c>
    </row>
    <row r="35" spans="1:14" ht="14.1" customHeight="1">
      <c r="A35" s="1" t="s">
        <v>42</v>
      </c>
      <c r="B35" s="3" t="s">
        <v>239</v>
      </c>
      <c r="C35" s="3" t="s">
        <v>240</v>
      </c>
      <c r="D35" s="76">
        <v>3</v>
      </c>
      <c r="E35" s="76">
        <v>1</v>
      </c>
      <c r="F35" s="76" t="s">
        <v>137</v>
      </c>
      <c r="G35" s="76" t="s">
        <v>130</v>
      </c>
      <c r="H35" s="1" t="s">
        <v>37</v>
      </c>
      <c r="I35" s="6"/>
      <c r="J35" s="106">
        <v>2</v>
      </c>
      <c r="K35" s="1" t="s">
        <v>44</v>
      </c>
      <c r="L35" s="6"/>
      <c r="M35" s="1" t="s">
        <v>41</v>
      </c>
      <c r="N35" s="6"/>
    </row>
    <row r="36" spans="1:14" ht="14.1" customHeight="1">
      <c r="A36" s="1"/>
      <c r="B36" s="3"/>
      <c r="C36" s="7"/>
      <c r="D36" s="76"/>
      <c r="E36" s="76"/>
      <c r="F36" s="76"/>
      <c r="G36" s="76"/>
      <c r="H36" s="1"/>
      <c r="I36" s="6"/>
      <c r="J36" s="7"/>
      <c r="K36" s="1"/>
      <c r="L36" s="1"/>
      <c r="M36" s="1"/>
      <c r="N36" s="1"/>
    </row>
    <row r="37" spans="1:14" ht="14.1" customHeight="1">
      <c r="A37" s="170" t="s">
        <v>241</v>
      </c>
      <c r="B37" s="206"/>
      <c r="C37" s="206"/>
      <c r="D37" s="206"/>
      <c r="E37" s="206"/>
      <c r="F37" s="206"/>
      <c r="G37" s="206"/>
      <c r="H37" s="206"/>
      <c r="I37" s="206"/>
      <c r="J37" s="206"/>
      <c r="K37" s="206"/>
      <c r="L37" s="206"/>
      <c r="M37" s="206"/>
      <c r="N37" s="207"/>
    </row>
    <row r="38" spans="1:14" ht="14.1" customHeight="1">
      <c r="A38" s="1"/>
      <c r="B38" s="3"/>
      <c r="C38" s="7"/>
      <c r="D38" s="76"/>
      <c r="E38" s="76"/>
      <c r="F38" s="76"/>
      <c r="G38" s="76"/>
      <c r="H38" s="1"/>
      <c r="I38" s="6"/>
      <c r="J38" s="7"/>
      <c r="K38" s="1"/>
      <c r="L38" s="1"/>
      <c r="M38" s="1"/>
      <c r="N38" s="1"/>
    </row>
    <row r="39" spans="1:14" ht="18.75">
      <c r="A39" s="185" t="s">
        <v>205</v>
      </c>
      <c r="B39" s="186"/>
      <c r="C39" s="186"/>
      <c r="D39" s="186"/>
      <c r="E39" s="186"/>
      <c r="F39" s="186"/>
      <c r="G39" s="186"/>
      <c r="H39" s="186"/>
      <c r="I39" s="186"/>
      <c r="J39" s="186"/>
      <c r="K39" s="186"/>
      <c r="L39" s="186"/>
      <c r="M39" s="186"/>
      <c r="N39" s="187"/>
    </row>
    <row r="40" spans="1:14">
      <c r="A40" s="53" t="s">
        <v>39</v>
      </c>
      <c r="B40" s="98" t="s">
        <v>242</v>
      </c>
      <c r="C40" s="3" t="s">
        <v>243</v>
      </c>
      <c r="D40" s="76">
        <v>6</v>
      </c>
      <c r="E40" s="112">
        <v>3</v>
      </c>
      <c r="F40" s="73" t="s">
        <v>130</v>
      </c>
      <c r="G40" s="76" t="s">
        <v>130</v>
      </c>
      <c r="H40" s="1"/>
      <c r="I40" s="76"/>
      <c r="J40" s="77"/>
      <c r="K40" s="76"/>
      <c r="L40" s="76"/>
      <c r="M40" s="76"/>
      <c r="N40" s="76"/>
    </row>
    <row r="41" spans="1:14">
      <c r="A41" s="1" t="s">
        <v>42</v>
      </c>
      <c r="B41" s="39" t="s">
        <v>244</v>
      </c>
      <c r="C41" s="3" t="s">
        <v>245</v>
      </c>
      <c r="D41" s="76">
        <v>6</v>
      </c>
      <c r="E41" s="73">
        <v>1</v>
      </c>
      <c r="F41" s="73" t="s">
        <v>130</v>
      </c>
      <c r="G41" s="76" t="s">
        <v>130</v>
      </c>
      <c r="H41" s="1" t="s">
        <v>37</v>
      </c>
      <c r="I41" s="76"/>
      <c r="J41" s="77">
        <v>2</v>
      </c>
      <c r="K41" s="76" t="s">
        <v>41</v>
      </c>
      <c r="L41" s="1"/>
      <c r="M41" s="76" t="s">
        <v>41</v>
      </c>
      <c r="N41" s="1"/>
    </row>
    <row r="42" spans="1:14">
      <c r="A42" s="1"/>
      <c r="B42" s="39"/>
      <c r="C42" s="3"/>
      <c r="D42" s="76"/>
      <c r="E42" s="73"/>
      <c r="F42" s="73"/>
      <c r="G42" s="76"/>
      <c r="H42" s="1"/>
      <c r="I42" s="76"/>
      <c r="J42" s="77"/>
      <c r="K42" s="76"/>
      <c r="L42" s="76"/>
      <c r="M42" s="76"/>
      <c r="N42" s="76"/>
    </row>
    <row r="43" spans="1:14">
      <c r="A43" s="53" t="s">
        <v>39</v>
      </c>
      <c r="B43" s="98" t="s">
        <v>246</v>
      </c>
      <c r="C43" s="3" t="s">
        <v>247</v>
      </c>
      <c r="D43" s="76">
        <v>6</v>
      </c>
      <c r="E43" s="112">
        <v>3</v>
      </c>
      <c r="F43" s="73" t="s">
        <v>130</v>
      </c>
      <c r="G43" s="76" t="s">
        <v>130</v>
      </c>
      <c r="H43" s="1"/>
      <c r="I43" s="76"/>
      <c r="J43" s="77"/>
      <c r="K43" s="76"/>
      <c r="L43" s="76"/>
      <c r="M43" s="76"/>
      <c r="N43" s="76"/>
    </row>
    <row r="44" spans="1:14">
      <c r="A44" s="1" t="s">
        <v>42</v>
      </c>
      <c r="B44" s="39" t="s">
        <v>248</v>
      </c>
      <c r="C44" s="3" t="s">
        <v>249</v>
      </c>
      <c r="D44" s="76">
        <v>2</v>
      </c>
      <c r="E44" s="73">
        <v>1</v>
      </c>
      <c r="F44" s="73" t="s">
        <v>130</v>
      </c>
      <c r="G44" s="76" t="s">
        <v>130</v>
      </c>
      <c r="H44" s="1" t="s">
        <v>37</v>
      </c>
      <c r="I44" s="76"/>
      <c r="J44" s="77">
        <v>2</v>
      </c>
      <c r="K44" s="76" t="s">
        <v>44</v>
      </c>
      <c r="L44" s="1"/>
      <c r="M44" s="76" t="s">
        <v>44</v>
      </c>
      <c r="N44" s="1"/>
    </row>
    <row r="45" spans="1:14">
      <c r="A45" s="1" t="s">
        <v>42</v>
      </c>
      <c r="B45" s="39" t="s">
        <v>250</v>
      </c>
      <c r="C45" s="3" t="s">
        <v>251</v>
      </c>
      <c r="D45" s="76">
        <v>2</v>
      </c>
      <c r="E45" s="73">
        <v>1</v>
      </c>
      <c r="F45" s="73" t="s">
        <v>130</v>
      </c>
      <c r="G45" s="76" t="s">
        <v>130</v>
      </c>
      <c r="H45" s="1" t="s">
        <v>37</v>
      </c>
      <c r="I45" s="76"/>
      <c r="J45" s="77">
        <v>2</v>
      </c>
      <c r="K45" s="76" t="s">
        <v>44</v>
      </c>
      <c r="L45" s="1"/>
      <c r="M45" s="76" t="s">
        <v>44</v>
      </c>
      <c r="N45" s="1"/>
    </row>
    <row r="46" spans="1:14">
      <c r="A46" s="1" t="s">
        <v>42</v>
      </c>
      <c r="B46" s="39" t="s">
        <v>252</v>
      </c>
      <c r="C46" s="3" t="s">
        <v>253</v>
      </c>
      <c r="D46" s="76">
        <v>2</v>
      </c>
      <c r="E46" s="73">
        <v>2</v>
      </c>
      <c r="F46" s="73" t="s">
        <v>130</v>
      </c>
      <c r="G46" s="76" t="s">
        <v>130</v>
      </c>
      <c r="H46" s="1" t="s">
        <v>37</v>
      </c>
      <c r="I46" s="76"/>
      <c r="J46" s="77">
        <v>2</v>
      </c>
      <c r="K46" s="76" t="s">
        <v>44</v>
      </c>
      <c r="L46" s="1"/>
      <c r="M46" s="76" t="s">
        <v>44</v>
      </c>
      <c r="N46" s="1"/>
    </row>
    <row r="47" spans="1:14">
      <c r="A47" s="1"/>
      <c r="B47" s="3"/>
      <c r="C47" s="3"/>
      <c r="D47" s="73"/>
      <c r="E47" s="76"/>
      <c r="F47" s="73"/>
      <c r="G47" s="76"/>
      <c r="H47" s="1"/>
      <c r="I47" s="1"/>
      <c r="J47" s="3"/>
      <c r="K47" s="1"/>
      <c r="L47" s="1"/>
      <c r="M47" s="1"/>
      <c r="N47" s="1"/>
    </row>
    <row r="48" spans="1:14" ht="18.75">
      <c r="A48" s="182" t="s">
        <v>254</v>
      </c>
      <c r="B48" s="183"/>
      <c r="C48" s="183"/>
      <c r="D48" s="183"/>
      <c r="E48" s="183"/>
      <c r="F48" s="183"/>
      <c r="G48" s="183"/>
      <c r="H48" s="183"/>
      <c r="I48" s="183"/>
      <c r="J48" s="183"/>
      <c r="K48" s="183"/>
      <c r="L48" s="183"/>
      <c r="M48" s="183"/>
      <c r="N48" s="184"/>
    </row>
    <row r="49" spans="1:14">
      <c r="A49" s="53" t="s">
        <v>39</v>
      </c>
      <c r="B49" s="98" t="s">
        <v>255</v>
      </c>
      <c r="C49" s="3" t="s">
        <v>256</v>
      </c>
      <c r="D49" s="76">
        <v>6</v>
      </c>
      <c r="E49" s="112">
        <v>3</v>
      </c>
      <c r="F49" s="73" t="s">
        <v>130</v>
      </c>
      <c r="G49" s="76" t="s">
        <v>130</v>
      </c>
      <c r="H49" s="1"/>
      <c r="I49" s="1"/>
      <c r="J49" s="3"/>
      <c r="K49" s="1"/>
      <c r="L49" s="1"/>
      <c r="M49" s="1"/>
      <c r="N49" s="1"/>
    </row>
    <row r="50" spans="1:14">
      <c r="A50" s="1" t="s">
        <v>42</v>
      </c>
      <c r="B50" s="3" t="s">
        <v>257</v>
      </c>
      <c r="C50" s="3" t="s">
        <v>258</v>
      </c>
      <c r="D50" s="73">
        <v>6</v>
      </c>
      <c r="E50" s="73">
        <v>1</v>
      </c>
      <c r="F50" s="73" t="s">
        <v>130</v>
      </c>
      <c r="G50" s="76" t="s">
        <v>130</v>
      </c>
      <c r="H50" s="76" t="s">
        <v>40</v>
      </c>
      <c r="I50" s="55"/>
      <c r="J50" s="81"/>
      <c r="K50" s="76" t="s">
        <v>38</v>
      </c>
      <c r="L50" s="76" t="s">
        <v>259</v>
      </c>
      <c r="M50" s="76" t="s">
        <v>38</v>
      </c>
      <c r="N50" s="76" t="s">
        <v>259</v>
      </c>
    </row>
    <row r="51" spans="1:14">
      <c r="A51" s="1"/>
      <c r="B51" s="95"/>
      <c r="C51" s="3"/>
      <c r="D51" s="73"/>
      <c r="E51" s="76"/>
      <c r="F51" s="76"/>
      <c r="G51" s="76"/>
      <c r="H51" s="76"/>
      <c r="I51" s="76"/>
      <c r="J51" s="77"/>
      <c r="K51" s="76"/>
      <c r="L51" s="76"/>
      <c r="M51" s="76"/>
      <c r="N51" s="76"/>
    </row>
    <row r="52" spans="1:14">
      <c r="A52" s="1"/>
      <c r="B52" s="3"/>
      <c r="C52" s="3"/>
      <c r="D52" s="73"/>
      <c r="E52" s="76"/>
      <c r="F52" s="76"/>
      <c r="G52" s="76"/>
      <c r="H52" s="76"/>
      <c r="I52" s="1"/>
      <c r="J52" s="77"/>
      <c r="K52" s="76"/>
      <c r="L52" s="76"/>
      <c r="M52" s="76"/>
      <c r="N52" s="76"/>
    </row>
    <row r="53" spans="1:14">
      <c r="E53" s="74"/>
      <c r="F53" s="74"/>
      <c r="G53" s="74"/>
    </row>
    <row r="54" spans="1:14">
      <c r="E54" s="74"/>
      <c r="F54" s="74"/>
      <c r="G54" s="74"/>
    </row>
    <row r="55" spans="1:14">
      <c r="E55" s="74"/>
      <c r="F55" s="74"/>
      <c r="G55" s="74"/>
    </row>
    <row r="56" spans="1:14">
      <c r="E56" s="74"/>
      <c r="F56" s="74"/>
      <c r="G56" s="74"/>
    </row>
    <row r="57" spans="1:14" ht="17.25">
      <c r="B57" s="32"/>
      <c r="C57" s="32"/>
      <c r="D57" s="75"/>
      <c r="E57" s="75"/>
      <c r="F57" s="75"/>
      <c r="G57" s="75"/>
      <c r="H57" s="32"/>
      <c r="I57" s="32"/>
      <c r="J57" s="32"/>
      <c r="K57" s="32"/>
    </row>
    <row r="58" spans="1:14">
      <c r="E58" s="74"/>
      <c r="F58" s="74"/>
      <c r="G58" s="74"/>
    </row>
    <row r="59" spans="1:14">
      <c r="E59" s="74"/>
      <c r="F59" s="74"/>
      <c r="G59" s="74"/>
    </row>
    <row r="60" spans="1:14">
      <c r="E60" s="74"/>
      <c r="F60" s="74"/>
      <c r="G60" s="74"/>
    </row>
    <row r="61" spans="1:14">
      <c r="E61" s="74"/>
      <c r="F61" s="74"/>
      <c r="G61" s="74"/>
    </row>
    <row r="62" spans="1:14">
      <c r="E62" s="74"/>
      <c r="F62" s="74"/>
      <c r="G62" s="74"/>
    </row>
    <row r="63" spans="1:14">
      <c r="E63" s="74"/>
      <c r="F63" s="74"/>
      <c r="G63" s="74"/>
    </row>
    <row r="64" spans="1:14">
      <c r="E64" s="74"/>
      <c r="F64" s="74"/>
      <c r="G64" s="74"/>
    </row>
    <row r="65" spans="5:7">
      <c r="E65" s="74"/>
      <c r="F65" s="74"/>
      <c r="G65" s="74"/>
    </row>
    <row r="66" spans="5:7">
      <c r="E66" s="74"/>
      <c r="F66" s="74"/>
      <c r="G66" s="74"/>
    </row>
    <row r="67" spans="5:7">
      <c r="E67" s="74"/>
      <c r="F67" s="74"/>
      <c r="G67" s="74"/>
    </row>
    <row r="68" spans="5:7">
      <c r="E68" s="74"/>
      <c r="F68" s="74"/>
      <c r="G68" s="74"/>
    </row>
    <row r="69" spans="5:7">
      <c r="E69" s="74"/>
      <c r="F69" s="74"/>
      <c r="G69" s="74"/>
    </row>
    <row r="70" spans="5:7">
      <c r="E70" s="74"/>
      <c r="F70" s="74"/>
      <c r="G70" s="74"/>
    </row>
    <row r="71" spans="5:7">
      <c r="E71" s="74"/>
      <c r="F71" s="74"/>
      <c r="G71" s="74"/>
    </row>
    <row r="72" spans="5:7">
      <c r="E72" s="74"/>
      <c r="F72" s="74"/>
      <c r="G72" s="74"/>
    </row>
    <row r="73" spans="5:7">
      <c r="E73" s="74"/>
      <c r="F73" s="74"/>
      <c r="G73" s="74"/>
    </row>
    <row r="74" spans="5:7">
      <c r="E74" s="74"/>
      <c r="F74" s="74"/>
      <c r="G74" s="74"/>
    </row>
    <row r="75" spans="5:7">
      <c r="E75" s="74"/>
      <c r="F75" s="74"/>
      <c r="G75" s="74"/>
    </row>
    <row r="76" spans="5:7">
      <c r="E76" s="74"/>
      <c r="F76" s="74"/>
      <c r="G76" s="74"/>
    </row>
    <row r="77" spans="5:7">
      <c r="E77" s="74"/>
      <c r="F77" s="74"/>
      <c r="G77" s="74"/>
    </row>
    <row r="78" spans="5:7">
      <c r="E78" s="74"/>
      <c r="F78" s="74"/>
      <c r="G78" s="74"/>
    </row>
    <row r="79" spans="5:7">
      <c r="E79" s="74"/>
      <c r="F79" s="74"/>
      <c r="G79" s="74"/>
    </row>
    <row r="80" spans="5:7">
      <c r="E80" s="74"/>
      <c r="F80" s="74"/>
      <c r="G80" s="74"/>
    </row>
    <row r="81" spans="5:7">
      <c r="E81" s="74"/>
      <c r="F81" s="74"/>
      <c r="G81" s="74"/>
    </row>
    <row r="82" spans="5:7">
      <c r="E82" s="74"/>
      <c r="F82" s="74"/>
      <c r="G82" s="74"/>
    </row>
    <row r="83" spans="5:7">
      <c r="E83" s="74"/>
      <c r="F83" s="74"/>
      <c r="G83" s="74"/>
    </row>
    <row r="84" spans="5:7">
      <c r="E84" s="74"/>
      <c r="F84" s="74"/>
      <c r="G84" s="74"/>
    </row>
    <row r="85" spans="5:7">
      <c r="E85" s="74"/>
      <c r="F85" s="74"/>
      <c r="G85" s="74"/>
    </row>
    <row r="86" spans="5:7">
      <c r="E86" s="74"/>
      <c r="F86" s="74"/>
      <c r="G86" s="74"/>
    </row>
    <row r="87" spans="5:7">
      <c r="E87" s="74"/>
      <c r="F87" s="74"/>
      <c r="G87" s="74"/>
    </row>
    <row r="88" spans="5:7">
      <c r="E88" s="74"/>
      <c r="F88" s="74"/>
      <c r="G88" s="74"/>
    </row>
    <row r="89" spans="5:7">
      <c r="E89" s="74"/>
      <c r="F89" s="74"/>
      <c r="G89" s="74"/>
    </row>
    <row r="90" spans="5:7">
      <c r="E90" s="74"/>
      <c r="F90" s="74"/>
      <c r="G90" s="74"/>
    </row>
    <row r="91" spans="5:7">
      <c r="E91" s="74"/>
      <c r="F91" s="74"/>
      <c r="G91" s="74"/>
    </row>
    <row r="92" spans="5:7">
      <c r="E92" s="74"/>
      <c r="F92" s="74"/>
      <c r="G92" s="74"/>
    </row>
    <row r="93" spans="5:7">
      <c r="E93" s="74"/>
      <c r="F93" s="74"/>
      <c r="G93" s="74"/>
    </row>
    <row r="94" spans="5:7">
      <c r="E94" s="74"/>
      <c r="F94" s="74"/>
      <c r="G94" s="74"/>
    </row>
    <row r="95" spans="5:7">
      <c r="E95" s="74"/>
      <c r="F95" s="74"/>
      <c r="G95" s="74"/>
    </row>
    <row r="96" spans="5:7">
      <c r="E96" s="74"/>
      <c r="F96" s="74"/>
      <c r="G96" s="74"/>
    </row>
    <row r="97" spans="5:7">
      <c r="E97" s="74"/>
      <c r="F97" s="74"/>
      <c r="G97" s="74"/>
    </row>
    <row r="98" spans="5:7">
      <c r="E98" s="74"/>
      <c r="F98" s="74"/>
      <c r="G98" s="74"/>
    </row>
    <row r="99" spans="5:7">
      <c r="E99" s="74"/>
      <c r="F99" s="74"/>
      <c r="G99" s="74"/>
    </row>
    <row r="100" spans="5:7">
      <c r="E100" s="74"/>
      <c r="F100" s="74"/>
      <c r="G100" s="74"/>
    </row>
    <row r="101" spans="5:7">
      <c r="E101" s="74"/>
      <c r="F101" s="74"/>
      <c r="G101" s="74"/>
    </row>
    <row r="102" spans="5:7">
      <c r="E102" s="74"/>
      <c r="F102" s="74"/>
      <c r="G102" s="74"/>
    </row>
    <row r="103" spans="5:7">
      <c r="E103" s="74"/>
      <c r="F103" s="74"/>
      <c r="G103" s="74"/>
    </row>
    <row r="104" spans="5:7">
      <c r="E104" s="74"/>
      <c r="F104" s="74"/>
      <c r="G104" s="74"/>
    </row>
    <row r="105" spans="5:7">
      <c r="E105" s="74"/>
      <c r="F105" s="74"/>
      <c r="G105" s="74"/>
    </row>
    <row r="106" spans="5:7">
      <c r="E106" s="74"/>
      <c r="F106" s="74"/>
      <c r="G106" s="74"/>
    </row>
    <row r="107" spans="5:7">
      <c r="E107" s="74"/>
      <c r="F107" s="74"/>
      <c r="G107" s="74"/>
    </row>
    <row r="108" spans="5:7">
      <c r="E108" s="74"/>
      <c r="F108" s="74"/>
      <c r="G108" s="74"/>
    </row>
    <row r="109" spans="5:7">
      <c r="E109" s="74"/>
      <c r="F109" s="74"/>
      <c r="G109" s="74"/>
    </row>
    <row r="110" spans="5:7">
      <c r="E110" s="74"/>
      <c r="F110" s="74"/>
      <c r="G110" s="74"/>
    </row>
    <row r="111" spans="5:7">
      <c r="E111" s="74"/>
      <c r="F111" s="74"/>
      <c r="G111" s="74"/>
    </row>
    <row r="112" spans="5:7">
      <c r="E112" s="74"/>
      <c r="F112" s="74"/>
      <c r="G112" s="74"/>
    </row>
    <row r="113" spans="5:7">
      <c r="E113" s="74"/>
      <c r="F113" s="74"/>
      <c r="G113" s="74"/>
    </row>
    <row r="114" spans="5:7">
      <c r="E114" s="74"/>
      <c r="F114" s="74"/>
      <c r="G114" s="74"/>
    </row>
    <row r="115" spans="5:7">
      <c r="E115" s="74"/>
      <c r="F115" s="74"/>
      <c r="G115" s="74"/>
    </row>
    <row r="116" spans="5:7">
      <c r="E116" s="74"/>
      <c r="F116" s="74"/>
      <c r="G116" s="74"/>
    </row>
    <row r="117" spans="5:7">
      <c r="E117" s="74"/>
      <c r="F117" s="74"/>
      <c r="G117" s="74"/>
    </row>
    <row r="118" spans="5:7">
      <c r="E118" s="74"/>
      <c r="F118" s="74"/>
      <c r="G118" s="74"/>
    </row>
    <row r="119" spans="5:7">
      <c r="E119" s="74"/>
      <c r="F119" s="74"/>
      <c r="G119" s="74"/>
    </row>
    <row r="120" spans="5:7">
      <c r="E120" s="74"/>
      <c r="F120" s="74"/>
      <c r="G120" s="74"/>
    </row>
    <row r="121" spans="5:7">
      <c r="E121" s="74"/>
      <c r="F121" s="74"/>
      <c r="G121" s="74"/>
    </row>
    <row r="122" spans="5:7">
      <c r="E122" s="74"/>
      <c r="F122" s="74"/>
      <c r="G122" s="74"/>
    </row>
    <row r="123" spans="5:7">
      <c r="E123" s="74"/>
      <c r="F123" s="74"/>
      <c r="G123" s="74"/>
    </row>
    <row r="124" spans="5:7">
      <c r="E124" s="74"/>
      <c r="F124" s="74"/>
      <c r="G124" s="74"/>
    </row>
    <row r="125" spans="5:7">
      <c r="E125" s="74"/>
      <c r="F125" s="74"/>
      <c r="G125" s="74"/>
    </row>
    <row r="126" spans="5:7">
      <c r="E126" s="74"/>
      <c r="F126" s="74"/>
      <c r="G126" s="74"/>
    </row>
    <row r="127" spans="5:7">
      <c r="E127" s="74"/>
      <c r="F127" s="74"/>
      <c r="G127" s="74"/>
    </row>
    <row r="128" spans="5:7">
      <c r="E128" s="74"/>
      <c r="F128" s="74"/>
      <c r="G128" s="74"/>
    </row>
    <row r="129" spans="5:7">
      <c r="E129" s="74"/>
      <c r="F129" s="74"/>
      <c r="G129" s="74"/>
    </row>
    <row r="130" spans="5:7">
      <c r="E130" s="74"/>
      <c r="F130" s="74"/>
      <c r="G130" s="74"/>
    </row>
    <row r="131" spans="5:7">
      <c r="E131" s="74"/>
      <c r="F131" s="74"/>
      <c r="G131" s="74"/>
    </row>
    <row r="132" spans="5:7">
      <c r="E132" s="74"/>
      <c r="F132" s="74"/>
      <c r="G132" s="74"/>
    </row>
    <row r="133" spans="5:7">
      <c r="E133" s="74"/>
      <c r="F133" s="74"/>
      <c r="G133" s="74"/>
    </row>
    <row r="134" spans="5:7">
      <c r="E134" s="74"/>
      <c r="F134" s="74"/>
      <c r="G134" s="74"/>
    </row>
    <row r="135" spans="5:7">
      <c r="E135" s="74"/>
      <c r="F135" s="74"/>
      <c r="G135" s="74"/>
    </row>
    <row r="136" spans="5:7">
      <c r="E136" s="74"/>
      <c r="F136" s="74"/>
      <c r="G136" s="74"/>
    </row>
  </sheetData>
  <sheetProtection formatCells="0" formatColumns="0" formatRows="0" insertRows="0" selectLockedCells="1"/>
  <mergeCells count="20">
    <mergeCell ref="A1:N1"/>
    <mergeCell ref="B2:E2"/>
    <mergeCell ref="B3:E3"/>
    <mergeCell ref="D4:E4"/>
    <mergeCell ref="D6:E6"/>
    <mergeCell ref="F6:H6"/>
    <mergeCell ref="I6:N6"/>
    <mergeCell ref="E9:F9"/>
    <mergeCell ref="G9:H9"/>
    <mergeCell ref="E10:F10"/>
    <mergeCell ref="G10:H10"/>
    <mergeCell ref="E13:F13"/>
    <mergeCell ref="A48:N48"/>
    <mergeCell ref="A28:N28"/>
    <mergeCell ref="A39:N39"/>
    <mergeCell ref="A22:N22"/>
    <mergeCell ref="M14:N14"/>
    <mergeCell ref="J14:L14"/>
    <mergeCell ref="A20:N20"/>
    <mergeCell ref="A37:N37"/>
  </mergeCells>
  <conditionalFormatting sqref="K24:L24 I24 I29 K29:L29 K32:L33 K47 I40:I47 K49 I49 K18:L19 I51 I18:I19 I31:I36 I38">
    <cfRule type="expression" dxfId="90" priority="88">
      <formula>$H18="CCI (CC Intégral)"</formula>
    </cfRule>
  </conditionalFormatting>
  <conditionalFormatting sqref="I24:J24 I29:J29 I40:J47 I49:J49 I51:J51 I18:J19 I31:J36 I38:J38">
    <cfRule type="expression" dxfId="89" priority="87">
      <formula>$H18="CT (Contrôle terminal)"</formula>
    </cfRule>
  </conditionalFormatting>
  <conditionalFormatting sqref="J15 L15:N15">
    <cfRule type="expression" dxfId="88" priority="84">
      <formula>$A$11=2</formula>
    </cfRule>
    <cfRule type="expression" dxfId="87" priority="85">
      <formula>$A$11=3</formula>
    </cfRule>
    <cfRule type="expression" dxfId="86" priority="86">
      <formula>$A$11=1</formula>
    </cfRule>
  </conditionalFormatting>
  <conditionalFormatting sqref="A16:N16">
    <cfRule type="expression" dxfId="85" priority="81">
      <formula>$A$11=2</formula>
    </cfRule>
    <cfRule type="expression" dxfId="84" priority="82">
      <formula>$A$11=4</formula>
    </cfRule>
    <cfRule type="expression" dxfId="83" priority="83">
      <formula>$A$11=1</formula>
    </cfRule>
  </conditionalFormatting>
  <conditionalFormatting sqref="I23 K23:L23 K40:L40 L49 K42:L43 K41 K44:K46 I27 K27:L27 I21 I17 K17:L17 K21:L21 K38:L38">
    <cfRule type="expression" dxfId="82" priority="73">
      <formula>$G17="CCI (CC Intégral)"</formula>
    </cfRule>
  </conditionalFormatting>
  <conditionalFormatting sqref="I23:J23 I27:J27 I17:J17 I21:J21">
    <cfRule type="expression" dxfId="81" priority="72">
      <formula>$G17="CT (Contrôle terminal)"</formula>
    </cfRule>
  </conditionalFormatting>
  <conditionalFormatting sqref="I25 K25:L25">
    <cfRule type="expression" dxfId="80" priority="71">
      <formula>$G25="CCI (CC Intégral)"</formula>
    </cfRule>
  </conditionalFormatting>
  <conditionalFormatting sqref="I25:J25">
    <cfRule type="expression" dxfId="79" priority="70">
      <formula>$G25="CT (Contrôle terminal)"</formula>
    </cfRule>
  </conditionalFormatting>
  <conditionalFormatting sqref="I26 K26:L26">
    <cfRule type="expression" dxfId="78" priority="69">
      <formula>$G26="CCI (CC Intégral)"</formula>
    </cfRule>
  </conditionalFormatting>
  <conditionalFormatting sqref="I26:J26">
    <cfRule type="expression" dxfId="77" priority="68">
      <formula>$G26="CT (Contrôle terminal)"</formula>
    </cfRule>
  </conditionalFormatting>
  <conditionalFormatting sqref="K31:L31">
    <cfRule type="expression" dxfId="76" priority="64">
      <formula>$G31="CCI (CC Intégral)"</formula>
    </cfRule>
  </conditionalFormatting>
  <conditionalFormatting sqref="K34">
    <cfRule type="expression" dxfId="75" priority="56">
      <formula>$G34="CCI (CC Intégral)"</formula>
    </cfRule>
  </conditionalFormatting>
  <conditionalFormatting sqref="K35 K36:L36">
    <cfRule type="expression" dxfId="74" priority="55">
      <formula>$G35="CCI (CC Intégral)"</formula>
    </cfRule>
  </conditionalFormatting>
  <conditionalFormatting sqref="L47">
    <cfRule type="expression" dxfId="73" priority="53">
      <formula>$G47="CCI (CC Intégral)"</formula>
    </cfRule>
  </conditionalFormatting>
  <conditionalFormatting sqref="K16:L16">
    <cfRule type="expression" dxfId="72" priority="108">
      <formula>#REF!="CCI (CC Intégral)"</formula>
    </cfRule>
  </conditionalFormatting>
  <conditionalFormatting sqref="I30 K30:L30">
    <cfRule type="expression" dxfId="71" priority="40">
      <formula>$G30="CCI (CC Intégral)"</formula>
    </cfRule>
  </conditionalFormatting>
  <conditionalFormatting sqref="I30:J30">
    <cfRule type="expression" dxfId="70" priority="39">
      <formula>$G30="CT (Contrôle terminal)"</formula>
    </cfRule>
  </conditionalFormatting>
  <conditionalFormatting sqref="K15">
    <cfRule type="expression" dxfId="69" priority="33">
      <formula>$A$11=2</formula>
    </cfRule>
    <cfRule type="expression" dxfId="68" priority="34">
      <formula>$A$11=3</formula>
    </cfRule>
    <cfRule type="expression" dxfId="67" priority="35">
      <formula>$A$11=1</formula>
    </cfRule>
  </conditionalFormatting>
  <conditionalFormatting sqref="I50">
    <cfRule type="expression" dxfId="66" priority="32">
      <formula>$G50="CCI (CC Intégral)"</formula>
    </cfRule>
  </conditionalFormatting>
  <conditionalFormatting sqref="I50:J50">
    <cfRule type="expression" dxfId="65" priority="31">
      <formula>$G50="CT (Contrôle terminal)"</formula>
    </cfRule>
  </conditionalFormatting>
  <conditionalFormatting sqref="K50">
    <cfRule type="expression" dxfId="64" priority="30">
      <formula>$G50="CCI (CC Intégral)"</formula>
    </cfRule>
  </conditionalFormatting>
  <conditionalFormatting sqref="M50">
    <cfRule type="expression" dxfId="63" priority="29">
      <formula>$G50="CCI (CC Intégral)"</formula>
    </cfRule>
  </conditionalFormatting>
  <conditionalFormatting sqref="L51:M51">
    <cfRule type="expression" dxfId="62" priority="26">
      <formula>$H51="CCI (CC Intégral)"</formula>
    </cfRule>
  </conditionalFormatting>
  <conditionalFormatting sqref="K51">
    <cfRule type="expression" dxfId="61" priority="25">
      <formula>$G51="CCI (CC Intégral)"</formula>
    </cfRule>
  </conditionalFormatting>
  <conditionalFormatting sqref="K52:L52 I52">
    <cfRule type="expression" dxfId="60" priority="24">
      <formula>$H52="CCI (CC Intégral)"</formula>
    </cfRule>
  </conditionalFormatting>
  <conditionalFormatting sqref="I52:J52">
    <cfRule type="expression" dxfId="59" priority="23">
      <formula>$H52="CT (Contrôle terminal)"</formula>
    </cfRule>
  </conditionalFormatting>
  <conditionalFormatting sqref="L41">
    <cfRule type="expression" dxfId="58" priority="22">
      <formula>$H41="CCI (CC Intégral)"</formula>
    </cfRule>
  </conditionalFormatting>
  <conditionalFormatting sqref="L41">
    <cfRule type="expression" dxfId="57" priority="21">
      <formula>$H41="CT (Contrôle terminal)"</formula>
    </cfRule>
  </conditionalFormatting>
  <conditionalFormatting sqref="N41">
    <cfRule type="expression" dxfId="56" priority="20">
      <formula>$H41="CCI (CC Intégral)"</formula>
    </cfRule>
  </conditionalFormatting>
  <conditionalFormatting sqref="N41">
    <cfRule type="expression" dxfId="55" priority="19">
      <formula>$H41="CT (Contrôle terminal)"</formula>
    </cfRule>
  </conditionalFormatting>
  <conditionalFormatting sqref="L44">
    <cfRule type="expression" dxfId="54" priority="18">
      <formula>$H44="CCI (CC Intégral)"</formula>
    </cfRule>
  </conditionalFormatting>
  <conditionalFormatting sqref="L44">
    <cfRule type="expression" dxfId="53" priority="17">
      <formula>$H44="CT (Contrôle terminal)"</formula>
    </cfRule>
  </conditionalFormatting>
  <conditionalFormatting sqref="L45">
    <cfRule type="expression" dxfId="52" priority="16">
      <formula>$H45="CCI (CC Intégral)"</formula>
    </cfRule>
  </conditionalFormatting>
  <conditionalFormatting sqref="L45">
    <cfRule type="expression" dxfId="51" priority="15">
      <formula>$H45="CT (Contrôle terminal)"</formula>
    </cfRule>
  </conditionalFormatting>
  <conditionalFormatting sqref="L46">
    <cfRule type="expression" dxfId="50" priority="14">
      <formula>$H46="CCI (CC Intégral)"</formula>
    </cfRule>
  </conditionalFormatting>
  <conditionalFormatting sqref="L46">
    <cfRule type="expression" dxfId="49" priority="13">
      <formula>$H46="CT (Contrôle terminal)"</formula>
    </cfRule>
  </conditionalFormatting>
  <conditionalFormatting sqref="N44">
    <cfRule type="expression" dxfId="48" priority="12">
      <formula>$H44="CCI (CC Intégral)"</formula>
    </cfRule>
  </conditionalFormatting>
  <conditionalFormatting sqref="N44">
    <cfRule type="expression" dxfId="47" priority="11">
      <formula>$H44="CT (Contrôle terminal)"</formula>
    </cfRule>
  </conditionalFormatting>
  <conditionalFormatting sqref="N45">
    <cfRule type="expression" dxfId="46" priority="10">
      <formula>$H45="CCI (CC Intégral)"</formula>
    </cfRule>
  </conditionalFormatting>
  <conditionalFormatting sqref="N45">
    <cfRule type="expression" dxfId="45" priority="9">
      <formula>$H45="CT (Contrôle terminal)"</formula>
    </cfRule>
  </conditionalFormatting>
  <conditionalFormatting sqref="N46">
    <cfRule type="expression" dxfId="44" priority="8">
      <formula>$H46="CCI (CC Intégral)"</formula>
    </cfRule>
  </conditionalFormatting>
  <conditionalFormatting sqref="N46">
    <cfRule type="expression" dxfId="43" priority="7">
      <formula>$H46="CT (Contrôle terminal)"</formula>
    </cfRule>
  </conditionalFormatting>
  <conditionalFormatting sqref="L34:L35">
    <cfRule type="expression" dxfId="42" priority="6">
      <formula>$H34="CCI (CC Intégral)"</formula>
    </cfRule>
  </conditionalFormatting>
  <conditionalFormatting sqref="L34:L35">
    <cfRule type="expression" dxfId="41" priority="5">
      <formula>$H34="CT (Contrôle terminal)"</formula>
    </cfRule>
  </conditionalFormatting>
  <conditionalFormatting sqref="N35">
    <cfRule type="expression" dxfId="40" priority="4">
      <formula>$H35="CCI (CC Intégral)"</formula>
    </cfRule>
  </conditionalFormatting>
  <conditionalFormatting sqref="N35">
    <cfRule type="expression" dxfId="39" priority="3">
      <formula>$H35="CT (Contrôle terminal)"</formula>
    </cfRule>
  </conditionalFormatting>
  <dataValidations count="6">
    <dataValidation type="list" allowBlank="1" showInputMessage="1" showErrorMessage="1" errorTitle="Nature" error="Utiliser la liste déroulante" promptTitle="Nature" prompt="Utiliser la liste déroulante" sqref="M40:M47 K40:K47 K21 J51 M23:M27 K23:K27 M21 K49:K52 M49:M52 M17:M19 K17:K19 K29:K36 M29:M36 M38 K38" xr:uid="{00000000-0002-0000-0400-000000000000}">
      <formula1>liste_nature_controle</formula1>
    </dataValidation>
    <dataValidation type="list" allowBlank="1" showInputMessage="1" showErrorMessage="1" promptTitle="Type contrôle" prompt="Utiliser la liste déroulante" sqref="H21 H40:H47 H23:H27 H49:H52 H17:H19 H29:H36 H38" xr:uid="{00000000-0002-0000-0400-000001000000}">
      <formula1>liste_type_controle</formula1>
    </dataValidation>
    <dataValidation type="list" allowBlank="1" showInputMessage="1" showErrorMessage="1" errorTitle="Nature de l'ELP" error="Utiliser la liste déroulante" promptTitle="Nature ELP" prompt="Utiliser la liste déroulante" sqref="A21 A40:A47 A23:A27 A49:A52 A17:A19 A29:A36 A38" xr:uid="{00000000-0002-0000-0400-000002000000}">
      <formula1>Nature_ELP</formula1>
    </dataValidation>
    <dataValidation type="decimal" operator="greaterThan" allowBlank="1" showInputMessage="1" showErrorMessage="1" errorTitle="Coefficient" error="Le coefficient doit être un nombre décimal supérieur à 0." sqref="E21 E29:E36 E38 E40:E47 E17:E19 E23:E27 E49:E52" xr:uid="{00000000-0002-0000-0400-000003000000}">
      <formula1>0</formula1>
    </dataValidation>
    <dataValidation type="decimal" operator="lessThanOrEqual" allowBlank="1" showInputMessage="1" showErrorMessage="1" errorTitle="ECTS" error="Le nombre de crédits doit être entier et inférieur ou égal à 6." sqref="D21 D40:D47 D23:D27 D49:D52 D17:D19 D29:D36 D38" xr:uid="{00000000-0002-0000-0400-000004000000}">
      <formula1>6</formula1>
    </dataValidation>
    <dataValidation type="list" operator="greaterThan" allowBlank="1" showInputMessage="1" showErrorMessage="1" errorTitle="Coefficient" error="Le coefficient doit être un nombre décimal supérieur à 0." sqref="F21:G21 F40:G47 F23:G27 F49:G52 F17:G19 F29:G36 F38:G38" xr:uid="{00000000-0002-0000-0400-000005000000}">
      <formula1>"OUI,NON"</formula1>
    </dataValidation>
  </dataValidations>
  <printOptions horizontalCentered="1"/>
  <pageMargins left="0.23622047244094491" right="0.23622047244094491" top="0.51" bottom="0.74803149606299213" header="0.31496062992125984" footer="0.31496062992125984"/>
  <pageSetup paperSize="9" scale="6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65537" r:id="rId4" name="Option Button 1">
              <controlPr defaultSize="0" autoFill="0" autoLine="0" autoPict="0">
                <anchor moveWithCells="1">
                  <from>
                    <xdr:col>0</xdr:col>
                    <xdr:colOff>238125</xdr:colOff>
                    <xdr:row>8</xdr:row>
                    <xdr:rowOff>47625</xdr:rowOff>
                  </from>
                  <to>
                    <xdr:col>0</xdr:col>
                    <xdr:colOff>1247775</xdr:colOff>
                    <xdr:row>9</xdr:row>
                    <xdr:rowOff>104775</xdr:rowOff>
                  </to>
                </anchor>
              </controlPr>
            </control>
          </mc:Choice>
        </mc:AlternateContent>
        <mc:AlternateContent xmlns:mc="http://schemas.openxmlformats.org/markup-compatibility/2006">
          <mc:Choice Requires="x14">
            <control shapeId="65538" r:id="rId5" name="Option Button 2">
              <controlPr defaultSize="0" autoFill="0" autoLine="0" autoPict="0">
                <anchor moveWithCells="1">
                  <from>
                    <xdr:col>0</xdr:col>
                    <xdr:colOff>238125</xdr:colOff>
                    <xdr:row>11</xdr:row>
                    <xdr:rowOff>66675</xdr:rowOff>
                  </from>
                  <to>
                    <xdr:col>0</xdr:col>
                    <xdr:colOff>1247775</xdr:colOff>
                    <xdr:row>12</xdr:row>
                    <xdr:rowOff>114300</xdr:rowOff>
                  </to>
                </anchor>
              </controlPr>
            </control>
          </mc:Choice>
        </mc:AlternateContent>
        <mc:AlternateContent xmlns:mc="http://schemas.openxmlformats.org/markup-compatibility/2006">
          <mc:Choice Requires="x14">
            <control shapeId="65539" r:id="rId6" name="Option Button 3">
              <controlPr defaultSize="0" autoFill="0" autoLine="0" autoPict="0">
                <anchor moveWithCells="1">
                  <from>
                    <xdr:col>0</xdr:col>
                    <xdr:colOff>238125</xdr:colOff>
                    <xdr:row>9</xdr:row>
                    <xdr:rowOff>152400</xdr:rowOff>
                  </from>
                  <to>
                    <xdr:col>0</xdr:col>
                    <xdr:colOff>1247775</xdr:colOff>
                    <xdr:row>11</xdr:row>
                    <xdr:rowOff>28575</xdr:rowOff>
                  </to>
                </anchor>
              </controlPr>
            </control>
          </mc:Choice>
        </mc:AlternateContent>
        <mc:AlternateContent xmlns:mc="http://schemas.openxmlformats.org/markup-compatibility/2006">
          <mc:Choice Requires="x14">
            <control shapeId="65540" r:id="rId7" name="Option Button 4">
              <controlPr defaultSize="0" autoFill="0" autoLine="0" autoPict="0">
                <anchor moveWithCells="1">
                  <from>
                    <xdr:col>0</xdr:col>
                    <xdr:colOff>238125</xdr:colOff>
                    <xdr:row>9</xdr:row>
                    <xdr:rowOff>152400</xdr:rowOff>
                  </from>
                  <to>
                    <xdr:col>0</xdr:col>
                    <xdr:colOff>1247775</xdr:colOff>
                    <xdr:row>11</xdr:row>
                    <xdr:rowOff>28575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N111"/>
  <sheetViews>
    <sheetView showGridLines="0" showZeros="0" topLeftCell="A21" zoomScale="85" zoomScaleNormal="85" zoomScalePageLayoutView="89" workbookViewId="0">
      <selection activeCell="B29" sqref="B29"/>
    </sheetView>
  </sheetViews>
  <sheetFormatPr defaultColWidth="10.85546875" defaultRowHeight="15"/>
  <cols>
    <col min="1" max="1" width="26.42578125" bestFit="1" customWidth="1"/>
    <col min="2" max="2" width="66" style="24" customWidth="1"/>
    <col min="3" max="3" width="20.42578125" style="24" customWidth="1"/>
    <col min="4" max="4" width="6.7109375" style="74" customWidth="1"/>
    <col min="5" max="5" width="12" style="74" customWidth="1"/>
    <col min="6" max="6" width="13.7109375" style="24" customWidth="1"/>
    <col min="7" max="7" width="14.42578125" style="74" bestFit="1" customWidth="1"/>
    <col min="8" max="8" width="21.28515625" style="24" bestFit="1" customWidth="1"/>
    <col min="9" max="9" width="11.140625" style="24" bestFit="1" customWidth="1"/>
    <col min="10" max="10" width="17.42578125" style="24" customWidth="1"/>
    <col min="11" max="11" width="17.42578125" style="24" bestFit="1" customWidth="1"/>
    <col min="12" max="12" width="10.7109375" customWidth="1"/>
    <col min="13" max="13" width="17.42578125" bestFit="1" customWidth="1"/>
    <col min="14" max="14" width="10.7109375" customWidth="1"/>
  </cols>
  <sheetData>
    <row r="1" spans="1:14" ht="23.25">
      <c r="A1" s="151" t="s">
        <v>0</v>
      </c>
      <c r="B1" s="151"/>
      <c r="C1" s="151"/>
      <c r="D1" s="151"/>
      <c r="E1" s="151"/>
      <c r="F1" s="151"/>
      <c r="G1" s="151"/>
      <c r="H1" s="151"/>
      <c r="I1" s="151"/>
      <c r="J1" s="151"/>
      <c r="K1" s="151"/>
      <c r="L1" s="151"/>
      <c r="M1" s="151"/>
      <c r="N1" s="151"/>
    </row>
    <row r="2" spans="1:14" ht="20.100000000000001" customHeight="1">
      <c r="A2" s="16" t="s">
        <v>1</v>
      </c>
      <c r="B2" s="153" t="str">
        <f>'Fiche générale'!B2</f>
        <v>ISEM</v>
      </c>
      <c r="C2" s="153"/>
      <c r="D2" s="153"/>
      <c r="E2" s="153"/>
      <c r="F2"/>
      <c r="G2" s="70"/>
      <c r="H2"/>
      <c r="I2"/>
      <c r="J2"/>
      <c r="K2"/>
    </row>
    <row r="3" spans="1:14" ht="20.100000000000001" customHeight="1">
      <c r="A3" s="16" t="s">
        <v>4</v>
      </c>
      <c r="B3" s="153" t="str">
        <f>'Fiche générale'!B3:I3</f>
        <v>Double licence Sociologie Économie</v>
      </c>
      <c r="C3" s="153"/>
      <c r="D3" s="153"/>
      <c r="E3" s="153"/>
      <c r="F3"/>
      <c r="G3" s="70"/>
      <c r="H3"/>
      <c r="I3"/>
      <c r="J3"/>
      <c r="K3"/>
    </row>
    <row r="4" spans="1:14" ht="20.100000000000001" customHeight="1">
      <c r="A4" s="16" t="s">
        <v>101</v>
      </c>
      <c r="B4" s="36" t="str">
        <f>'Fiche générale'!B4</f>
        <v>IPSOE18</v>
      </c>
      <c r="C4" s="17" t="s">
        <v>102</v>
      </c>
      <c r="D4" s="152">
        <v>180</v>
      </c>
      <c r="E4" s="152"/>
      <c r="F4"/>
      <c r="G4" s="70"/>
      <c r="H4"/>
      <c r="I4"/>
      <c r="J4"/>
      <c r="K4"/>
    </row>
    <row r="5" spans="1:14" ht="20.100000000000001" customHeight="1">
      <c r="B5"/>
      <c r="C5"/>
      <c r="D5" s="70"/>
      <c r="E5" s="70"/>
      <c r="F5"/>
      <c r="G5" s="70"/>
      <c r="H5"/>
      <c r="I5"/>
      <c r="J5"/>
      <c r="K5"/>
    </row>
    <row r="6" spans="1:14" ht="20.100000000000001" customHeight="1">
      <c r="A6" s="16" t="s">
        <v>103</v>
      </c>
      <c r="B6" s="37" t="s">
        <v>218</v>
      </c>
      <c r="C6" s="17" t="s">
        <v>105</v>
      </c>
      <c r="D6" s="156">
        <v>180</v>
      </c>
      <c r="E6" s="157"/>
      <c r="F6" s="160" t="s">
        <v>106</v>
      </c>
      <c r="G6" s="161"/>
      <c r="H6" s="162"/>
      <c r="I6" s="163" t="s">
        <v>219</v>
      </c>
      <c r="J6" s="163"/>
      <c r="K6" s="163"/>
      <c r="L6" s="163"/>
      <c r="M6" s="163"/>
      <c r="N6" s="163"/>
    </row>
    <row r="7" spans="1:14" ht="20.100000000000001" customHeight="1">
      <c r="A7" s="16" t="s">
        <v>108</v>
      </c>
      <c r="B7" s="41" t="s">
        <v>260</v>
      </c>
      <c r="C7"/>
      <c r="D7" s="70"/>
      <c r="E7"/>
      <c r="F7"/>
      <c r="G7"/>
      <c r="H7"/>
      <c r="I7"/>
      <c r="J7"/>
      <c r="K7"/>
    </row>
    <row r="8" spans="1:14" ht="20.100000000000001" customHeight="1">
      <c r="A8" s="18"/>
      <c r="B8" s="9"/>
      <c r="C8"/>
      <c r="D8" s="70"/>
      <c r="E8" s="70"/>
      <c r="F8"/>
      <c r="G8" s="19"/>
      <c r="H8" s="19"/>
      <c r="I8" s="19"/>
      <c r="J8" s="19"/>
      <c r="K8"/>
    </row>
    <row r="9" spans="1:14" ht="15" customHeight="1">
      <c r="C9" s="44"/>
      <c r="D9" s="19"/>
      <c r="E9" s="158" t="s">
        <v>110</v>
      </c>
      <c r="F9" s="159"/>
      <c r="G9" s="158" t="s">
        <v>111</v>
      </c>
      <c r="H9" s="159"/>
      <c r="I9" s="19"/>
      <c r="J9" s="20">
        <v>1</v>
      </c>
      <c r="K9" s="19"/>
      <c r="L9" s="19"/>
      <c r="M9" s="19"/>
    </row>
    <row r="10" spans="1:14" ht="15" customHeight="1">
      <c r="C10" s="44"/>
      <c r="D10" s="21"/>
      <c r="E10" s="164" t="s">
        <v>112</v>
      </c>
      <c r="F10" s="165"/>
      <c r="G10" s="166"/>
      <c r="H10" s="167"/>
      <c r="I10" s="22"/>
      <c r="J10" s="22"/>
      <c r="K10" s="22"/>
      <c r="L10" s="22"/>
      <c r="M10" s="22"/>
    </row>
    <row r="11" spans="1:14" ht="15" customHeight="1">
      <c r="A11" s="15">
        <v>4</v>
      </c>
      <c r="B11" s="25"/>
      <c r="C11" s="44"/>
      <c r="D11" s="23"/>
      <c r="I11"/>
      <c r="J11"/>
      <c r="K11"/>
      <c r="L11" s="22"/>
      <c r="M11" s="22"/>
    </row>
    <row r="12" spans="1:14" ht="15" customHeight="1">
      <c r="D12" s="23"/>
      <c r="E12" s="70"/>
      <c r="F12"/>
      <c r="G12" s="70"/>
      <c r="H12"/>
      <c r="I12"/>
      <c r="J12"/>
      <c r="K12"/>
      <c r="L12" s="22"/>
      <c r="M12" s="22"/>
    </row>
    <row r="13" spans="1:14">
      <c r="B13" s="25"/>
      <c r="C13" s="23"/>
      <c r="D13" s="23"/>
      <c r="E13" s="168"/>
      <c r="F13" s="168"/>
      <c r="G13" s="23"/>
      <c r="H13" s="23"/>
      <c r="K13"/>
    </row>
    <row r="14" spans="1:14" ht="26.25" customHeight="1">
      <c r="B14" s="25"/>
      <c r="C14" s="23"/>
      <c r="D14" s="23"/>
      <c r="E14" s="42"/>
      <c r="F14" s="42"/>
      <c r="G14" s="42"/>
      <c r="H14" s="23"/>
      <c r="I14" s="23"/>
      <c r="J14" s="154" t="s">
        <v>113</v>
      </c>
      <c r="K14" s="169"/>
      <c r="L14" s="155"/>
      <c r="M14" s="154" t="s">
        <v>114</v>
      </c>
      <c r="N14" s="155"/>
    </row>
    <row r="15" spans="1:14" ht="39.75" customHeight="1">
      <c r="C15" s="10"/>
      <c r="D15" s="71"/>
      <c r="E15" s="78"/>
      <c r="F15" s="11"/>
      <c r="G15" s="78"/>
      <c r="H15" s="11"/>
      <c r="I15" s="12"/>
      <c r="J15" s="27" t="s">
        <v>115</v>
      </c>
      <c r="K15" s="84" t="str">
        <f>IF(H26="CCI (CC Intégral)","CT pour les dispensés","Contrôle Terminal")</f>
        <v>Contrôle Terminal</v>
      </c>
      <c r="L15" s="72"/>
      <c r="M15" s="72" t="s">
        <v>116</v>
      </c>
      <c r="N15" s="79"/>
    </row>
    <row r="16" spans="1:14" s="24" customFormat="1" ht="47.25">
      <c r="A16" s="27" t="s">
        <v>35</v>
      </c>
      <c r="B16" s="27" t="s">
        <v>117</v>
      </c>
      <c r="C16" s="28" t="s">
        <v>118</v>
      </c>
      <c r="D16" s="72" t="s">
        <v>119</v>
      </c>
      <c r="E16" s="79" t="s">
        <v>120</v>
      </c>
      <c r="F16" s="31" t="s">
        <v>121</v>
      </c>
      <c r="G16" s="31" t="s">
        <v>122</v>
      </c>
      <c r="H16" s="31" t="s">
        <v>123</v>
      </c>
      <c r="I16" s="31" t="s">
        <v>124</v>
      </c>
      <c r="J16" s="72" t="s">
        <v>125</v>
      </c>
      <c r="K16" s="72" t="s">
        <v>126</v>
      </c>
      <c r="L16" s="72" t="s">
        <v>127</v>
      </c>
      <c r="M16" s="72" t="s">
        <v>126</v>
      </c>
      <c r="N16" s="72" t="s">
        <v>127</v>
      </c>
    </row>
    <row r="17" spans="1:14" s="24" customFormat="1" ht="15.75">
      <c r="A17" s="1"/>
      <c r="B17" s="2"/>
      <c r="C17" s="3"/>
      <c r="D17" s="73"/>
      <c r="E17" s="73"/>
      <c r="F17" s="73"/>
      <c r="G17" s="76"/>
      <c r="H17" s="4"/>
      <c r="I17" s="73"/>
      <c r="J17" s="76"/>
      <c r="K17" s="76"/>
      <c r="L17" s="76"/>
      <c r="M17" s="76"/>
      <c r="N17" s="76"/>
    </row>
    <row r="18" spans="1:14" s="24" customFormat="1" ht="18.75">
      <c r="A18" s="53" t="s">
        <v>39</v>
      </c>
      <c r="B18" s="54" t="s">
        <v>128</v>
      </c>
      <c r="C18" s="3" t="s">
        <v>261</v>
      </c>
      <c r="D18" s="73">
        <v>6</v>
      </c>
      <c r="E18" s="76">
        <v>1</v>
      </c>
      <c r="F18" s="76" t="s">
        <v>130</v>
      </c>
      <c r="G18" s="76" t="s">
        <v>130</v>
      </c>
      <c r="H18" s="80"/>
      <c r="I18" s="6"/>
      <c r="J18" s="82"/>
      <c r="K18" s="76"/>
      <c r="L18" s="76"/>
      <c r="M18" s="76"/>
      <c r="N18" s="76"/>
    </row>
    <row r="19" spans="1:14" s="24" customFormat="1" ht="15.4" customHeight="1">
      <c r="A19" s="53"/>
      <c r="B19" s="54"/>
      <c r="C19" s="3"/>
      <c r="D19" s="73"/>
      <c r="E19" s="76"/>
      <c r="F19" s="76"/>
      <c r="G19" s="76"/>
      <c r="H19" s="80"/>
      <c r="I19" s="6"/>
      <c r="J19" s="82"/>
      <c r="K19" s="76"/>
      <c r="L19" s="76"/>
      <c r="M19" s="76"/>
      <c r="N19" s="76"/>
    </row>
    <row r="20" spans="1:14" s="24" customFormat="1">
      <c r="A20" s="102" t="s">
        <v>39</v>
      </c>
      <c r="B20" s="103" t="s">
        <v>262</v>
      </c>
      <c r="C20" s="3"/>
      <c r="D20" s="73"/>
      <c r="E20" s="76"/>
      <c r="F20" s="76"/>
      <c r="G20" s="76"/>
      <c r="H20" s="1"/>
      <c r="I20" s="76"/>
      <c r="J20" s="77"/>
      <c r="K20" s="76"/>
      <c r="L20" s="76"/>
      <c r="M20" s="76"/>
      <c r="N20" s="76"/>
    </row>
    <row r="21" spans="1:14" s="24" customFormat="1">
      <c r="A21" s="104" t="s">
        <v>42</v>
      </c>
      <c r="B21" s="105" t="s">
        <v>263</v>
      </c>
      <c r="C21" s="3"/>
      <c r="D21" s="73"/>
      <c r="E21" s="76"/>
      <c r="F21" s="76"/>
      <c r="G21" s="76"/>
      <c r="H21" s="1"/>
      <c r="I21" s="76"/>
      <c r="J21" s="77"/>
      <c r="K21" s="76"/>
      <c r="L21" s="76"/>
      <c r="M21" s="76"/>
      <c r="N21" s="76"/>
    </row>
    <row r="22" spans="1:14" s="24" customFormat="1" ht="15.75">
      <c r="A22" s="1"/>
      <c r="B22" s="2"/>
      <c r="C22" s="3"/>
      <c r="D22" s="73"/>
      <c r="E22" s="73"/>
      <c r="F22" s="73"/>
      <c r="G22" s="76"/>
      <c r="H22" s="4"/>
      <c r="I22" s="73"/>
      <c r="J22" s="76"/>
      <c r="K22" s="76"/>
      <c r="L22" s="76"/>
      <c r="M22" s="76"/>
      <c r="N22" s="76"/>
    </row>
    <row r="23" spans="1:14" s="24" customFormat="1" ht="18.75">
      <c r="A23" s="170" t="s">
        <v>264</v>
      </c>
      <c r="B23" s="206"/>
      <c r="C23" s="206"/>
      <c r="D23" s="206"/>
      <c r="E23" s="206"/>
      <c r="F23" s="206"/>
      <c r="G23" s="206"/>
      <c r="H23" s="206"/>
      <c r="I23" s="206"/>
      <c r="J23" s="206"/>
      <c r="K23" s="206"/>
      <c r="L23" s="206"/>
      <c r="M23" s="206"/>
      <c r="N23" s="207"/>
    </row>
    <row r="24" spans="1:14" s="24" customFormat="1" ht="15.75">
      <c r="A24" s="1"/>
      <c r="B24" s="2"/>
      <c r="C24" s="3"/>
      <c r="D24" s="73"/>
      <c r="E24" s="73"/>
      <c r="F24" s="73"/>
      <c r="G24" s="76"/>
      <c r="H24" s="4"/>
      <c r="I24" s="73"/>
      <c r="J24" s="76"/>
      <c r="K24" s="76"/>
      <c r="L24" s="76"/>
      <c r="M24" s="76"/>
      <c r="N24" s="76"/>
    </row>
    <row r="25" spans="1:14" s="24" customFormat="1" ht="18.75">
      <c r="A25" s="188" t="s">
        <v>180</v>
      </c>
      <c r="B25" s="189"/>
      <c r="C25" s="189"/>
      <c r="D25" s="189"/>
      <c r="E25" s="189"/>
      <c r="F25" s="189"/>
      <c r="G25" s="189"/>
      <c r="H25" s="189"/>
      <c r="I25" s="189"/>
      <c r="J25" s="189"/>
      <c r="K25" s="189"/>
      <c r="L25" s="189"/>
      <c r="M25" s="189"/>
      <c r="N25" s="94"/>
    </row>
    <row r="26" spans="1:14" ht="15" customHeight="1">
      <c r="A26" s="53" t="s">
        <v>39</v>
      </c>
      <c r="B26" s="54" t="s">
        <v>265</v>
      </c>
      <c r="C26" s="3" t="s">
        <v>266</v>
      </c>
      <c r="D26" s="73">
        <v>6</v>
      </c>
      <c r="E26" s="112">
        <v>3</v>
      </c>
      <c r="F26" s="73" t="s">
        <v>130</v>
      </c>
      <c r="G26" s="76" t="s">
        <v>130</v>
      </c>
      <c r="H26" s="4"/>
      <c r="I26" s="73"/>
      <c r="J26" s="76"/>
      <c r="K26" s="76"/>
      <c r="L26" s="76"/>
      <c r="M26" s="76"/>
      <c r="N26" s="76"/>
    </row>
    <row r="27" spans="1:14" ht="15" customHeight="1">
      <c r="A27" s="1" t="s">
        <v>42</v>
      </c>
      <c r="B27" s="3" t="s">
        <v>267</v>
      </c>
      <c r="C27" s="3" t="s">
        <v>268</v>
      </c>
      <c r="D27" s="76">
        <v>2</v>
      </c>
      <c r="E27" s="73">
        <v>1</v>
      </c>
      <c r="F27" s="73" t="s">
        <v>137</v>
      </c>
      <c r="G27" s="76" t="s">
        <v>130</v>
      </c>
      <c r="H27" s="4" t="s">
        <v>40</v>
      </c>
      <c r="I27" s="73"/>
      <c r="J27" s="76"/>
      <c r="K27" s="76" t="s">
        <v>38</v>
      </c>
      <c r="L27" s="76" t="s">
        <v>138</v>
      </c>
      <c r="M27" s="76" t="s">
        <v>38</v>
      </c>
      <c r="N27" s="76" t="s">
        <v>138</v>
      </c>
    </row>
    <row r="28" spans="1:14" ht="15" customHeight="1">
      <c r="A28" s="1" t="s">
        <v>42</v>
      </c>
      <c r="B28" s="3" t="s">
        <v>269</v>
      </c>
      <c r="C28" s="3" t="s">
        <v>270</v>
      </c>
      <c r="D28" s="76">
        <v>2</v>
      </c>
      <c r="E28" s="73">
        <v>1</v>
      </c>
      <c r="F28" s="73" t="s">
        <v>137</v>
      </c>
      <c r="G28" s="76" t="s">
        <v>130</v>
      </c>
      <c r="H28" s="4" t="s">
        <v>40</v>
      </c>
      <c r="I28" s="73"/>
      <c r="J28" s="76"/>
      <c r="K28" s="76" t="s">
        <v>38</v>
      </c>
      <c r="L28" s="76" t="s">
        <v>174</v>
      </c>
      <c r="M28" s="76" t="s">
        <v>38</v>
      </c>
      <c r="N28" s="76" t="s">
        <v>138</v>
      </c>
    </row>
    <row r="29" spans="1:14" ht="15" customHeight="1">
      <c r="A29" s="1" t="s">
        <v>42</v>
      </c>
      <c r="B29" s="3" t="s">
        <v>271</v>
      </c>
      <c r="C29" s="3" t="s">
        <v>272</v>
      </c>
      <c r="D29" s="76">
        <v>2</v>
      </c>
      <c r="E29" s="73">
        <v>1</v>
      </c>
      <c r="F29" s="73" t="s">
        <v>137</v>
      </c>
      <c r="G29" s="76" t="s">
        <v>130</v>
      </c>
      <c r="H29" s="4" t="s">
        <v>43</v>
      </c>
      <c r="I29" s="73">
        <v>1</v>
      </c>
      <c r="J29" s="76">
        <v>2</v>
      </c>
      <c r="K29" s="76" t="s">
        <v>38</v>
      </c>
      <c r="L29" s="76" t="s">
        <v>138</v>
      </c>
      <c r="M29" s="76" t="s">
        <v>38</v>
      </c>
      <c r="N29" s="76" t="s">
        <v>138</v>
      </c>
    </row>
    <row r="30" spans="1:14" ht="15" customHeight="1">
      <c r="A30" s="1"/>
      <c r="B30" s="2"/>
      <c r="C30" s="3"/>
      <c r="D30" s="73"/>
      <c r="E30" s="73"/>
      <c r="F30" s="73"/>
      <c r="G30" s="76"/>
      <c r="H30" s="4"/>
      <c r="I30" s="73"/>
      <c r="J30" s="76"/>
      <c r="K30" s="76"/>
      <c r="L30" s="76"/>
      <c r="M30" s="76"/>
      <c r="N30" s="76"/>
    </row>
    <row r="31" spans="1:14" ht="18.75">
      <c r="A31" s="182" t="s">
        <v>273</v>
      </c>
      <c r="B31" s="183"/>
      <c r="C31" s="183"/>
      <c r="D31" s="183"/>
      <c r="E31" s="183"/>
      <c r="F31" s="183"/>
      <c r="G31" s="183"/>
      <c r="H31" s="183"/>
      <c r="I31" s="183"/>
      <c r="J31" s="183"/>
      <c r="K31" s="183"/>
      <c r="L31" s="183"/>
      <c r="M31" s="183"/>
      <c r="N31" s="184"/>
    </row>
    <row r="32" spans="1:14">
      <c r="A32" s="53" t="s">
        <v>39</v>
      </c>
      <c r="B32" s="54" t="s">
        <v>274</v>
      </c>
      <c r="C32" s="3" t="s">
        <v>275</v>
      </c>
      <c r="D32" s="77">
        <v>6</v>
      </c>
      <c r="E32" s="112">
        <v>4</v>
      </c>
      <c r="F32" s="76" t="s">
        <v>130</v>
      </c>
      <c r="G32" s="76" t="s">
        <v>130</v>
      </c>
      <c r="H32" s="1"/>
      <c r="I32" s="76"/>
      <c r="J32" s="77"/>
      <c r="K32" s="76"/>
      <c r="L32" s="76"/>
      <c r="M32" s="76"/>
      <c r="N32" s="76"/>
    </row>
    <row r="33" spans="1:14">
      <c r="A33" s="1" t="s">
        <v>42</v>
      </c>
      <c r="B33" s="1" t="s">
        <v>276</v>
      </c>
      <c r="C33" s="3" t="s">
        <v>277</v>
      </c>
      <c r="D33" s="76">
        <v>3</v>
      </c>
      <c r="E33" s="76">
        <v>1</v>
      </c>
      <c r="F33" s="76" t="s">
        <v>137</v>
      </c>
      <c r="G33" s="76" t="s">
        <v>130</v>
      </c>
      <c r="H33" s="1" t="s">
        <v>37</v>
      </c>
      <c r="I33" s="76"/>
      <c r="J33" s="77">
        <v>2</v>
      </c>
      <c r="K33" s="76" t="s">
        <v>38</v>
      </c>
      <c r="L33" s="76" t="s">
        <v>138</v>
      </c>
      <c r="M33" s="76" t="s">
        <v>38</v>
      </c>
      <c r="N33" s="76" t="s">
        <v>138</v>
      </c>
    </row>
    <row r="34" spans="1:14">
      <c r="A34" s="1" t="s">
        <v>42</v>
      </c>
      <c r="B34" s="39" t="s">
        <v>278</v>
      </c>
      <c r="C34" s="3" t="s">
        <v>279</v>
      </c>
      <c r="D34" s="76">
        <v>3</v>
      </c>
      <c r="E34" s="76">
        <v>1</v>
      </c>
      <c r="F34" s="76" t="s">
        <v>137</v>
      </c>
      <c r="G34" s="76" t="s">
        <v>130</v>
      </c>
      <c r="H34" s="1" t="s">
        <v>37</v>
      </c>
      <c r="I34" s="76"/>
      <c r="J34" s="77">
        <v>2</v>
      </c>
      <c r="K34" s="76" t="s">
        <v>38</v>
      </c>
      <c r="L34" s="76" t="s">
        <v>138</v>
      </c>
      <c r="M34" s="76" t="s">
        <v>38</v>
      </c>
      <c r="N34" s="76" t="s">
        <v>138</v>
      </c>
    </row>
    <row r="35" spans="1:14" ht="17.25">
      <c r="A35" s="1"/>
      <c r="B35" s="8"/>
      <c r="C35" s="8"/>
      <c r="D35" s="73"/>
      <c r="E35" s="76"/>
      <c r="F35" s="76"/>
      <c r="G35" s="76"/>
      <c r="H35" s="1"/>
      <c r="I35" s="76"/>
      <c r="J35" s="83"/>
      <c r="K35" s="76"/>
      <c r="L35" s="76"/>
      <c r="M35" s="76"/>
      <c r="N35" s="76"/>
    </row>
    <row r="36" spans="1:14" ht="18.75">
      <c r="A36" s="194" t="s">
        <v>280</v>
      </c>
      <c r="B36" s="195"/>
      <c r="C36" s="195"/>
      <c r="D36" s="195"/>
      <c r="E36" s="195"/>
      <c r="F36" s="195"/>
      <c r="G36" s="195"/>
      <c r="H36" s="195"/>
      <c r="I36" s="195"/>
      <c r="J36" s="195"/>
      <c r="K36" s="195"/>
      <c r="L36" s="195"/>
      <c r="M36" s="195"/>
      <c r="N36" s="196"/>
    </row>
    <row r="37" spans="1:14">
      <c r="A37" s="53" t="s">
        <v>39</v>
      </c>
      <c r="B37" s="54" t="s">
        <v>281</v>
      </c>
      <c r="C37" s="3" t="s">
        <v>282</v>
      </c>
      <c r="D37" s="76">
        <v>6</v>
      </c>
      <c r="E37" s="112">
        <v>4</v>
      </c>
      <c r="F37" s="76" t="s">
        <v>130</v>
      </c>
      <c r="G37" s="76" t="s">
        <v>130</v>
      </c>
      <c r="H37" s="1"/>
      <c r="I37" s="76"/>
      <c r="J37" s="77"/>
      <c r="K37" s="76"/>
      <c r="L37" s="76"/>
      <c r="M37" s="76"/>
      <c r="N37" s="76"/>
    </row>
    <row r="38" spans="1:14">
      <c r="A38" s="1" t="s">
        <v>42</v>
      </c>
      <c r="B38" s="100" t="s">
        <v>283</v>
      </c>
      <c r="C38" s="3" t="s">
        <v>284</v>
      </c>
      <c r="D38" s="76">
        <v>3</v>
      </c>
      <c r="E38" s="76">
        <v>1</v>
      </c>
      <c r="F38" s="76" t="s">
        <v>137</v>
      </c>
      <c r="G38" s="76" t="s">
        <v>130</v>
      </c>
      <c r="H38" s="1" t="s">
        <v>37</v>
      </c>
      <c r="I38" s="76"/>
      <c r="J38" s="77">
        <v>2</v>
      </c>
      <c r="K38" s="76" t="s">
        <v>44</v>
      </c>
      <c r="L38" s="76"/>
      <c r="M38" s="76" t="s">
        <v>38</v>
      </c>
      <c r="N38" s="76" t="s">
        <v>138</v>
      </c>
    </row>
    <row r="39" spans="1:14">
      <c r="A39" s="3" t="s">
        <v>42</v>
      </c>
      <c r="B39" s="111" t="s">
        <v>285</v>
      </c>
      <c r="C39" s="3" t="s">
        <v>286</v>
      </c>
      <c r="D39" s="77">
        <v>3</v>
      </c>
      <c r="E39" s="77">
        <v>1</v>
      </c>
      <c r="F39" s="77" t="s">
        <v>137</v>
      </c>
      <c r="G39" s="77" t="s">
        <v>130</v>
      </c>
      <c r="H39" s="3" t="s">
        <v>37</v>
      </c>
      <c r="I39" s="77"/>
      <c r="J39" s="77">
        <v>2</v>
      </c>
      <c r="K39" s="77" t="s">
        <v>44</v>
      </c>
      <c r="L39" s="77"/>
      <c r="M39" s="77" t="s">
        <v>38</v>
      </c>
      <c r="N39" s="77" t="s">
        <v>138</v>
      </c>
    </row>
    <row r="40" spans="1:14">
      <c r="A40" s="1"/>
      <c r="B40" s="39"/>
      <c r="C40" s="3"/>
      <c r="D40" s="76"/>
      <c r="E40" s="76"/>
      <c r="F40" s="76"/>
      <c r="G40" s="76"/>
      <c r="H40" s="1"/>
      <c r="I40" s="76"/>
      <c r="J40" s="77"/>
      <c r="K40" s="76"/>
      <c r="L40" s="76"/>
      <c r="M40" s="76"/>
      <c r="N40" s="76"/>
    </row>
    <row r="41" spans="1:14">
      <c r="A41" s="1"/>
      <c r="B41" s="39"/>
      <c r="C41" s="3"/>
      <c r="D41" s="76"/>
      <c r="E41" s="76"/>
      <c r="F41" s="76"/>
      <c r="G41" s="76"/>
      <c r="H41" s="1"/>
      <c r="I41" s="76"/>
      <c r="J41" s="77"/>
      <c r="K41" s="76"/>
      <c r="L41" s="76"/>
      <c r="M41" s="76"/>
      <c r="N41" s="76"/>
    </row>
    <row r="42" spans="1:14" ht="18.75">
      <c r="A42" s="170" t="s">
        <v>287</v>
      </c>
      <c r="B42" s="206"/>
      <c r="C42" s="206"/>
      <c r="D42" s="206"/>
      <c r="E42" s="206"/>
      <c r="F42" s="206"/>
      <c r="G42" s="206"/>
      <c r="H42" s="206"/>
      <c r="I42" s="206"/>
      <c r="J42" s="206"/>
      <c r="K42" s="206"/>
      <c r="L42" s="206"/>
      <c r="M42" s="206"/>
      <c r="N42" s="207"/>
    </row>
    <row r="43" spans="1:14">
      <c r="A43" s="1"/>
      <c r="B43" s="39"/>
      <c r="C43" s="3"/>
      <c r="D43" s="76"/>
      <c r="E43" s="76"/>
      <c r="F43" s="76"/>
      <c r="G43" s="76"/>
      <c r="H43" s="1"/>
      <c r="I43" s="76"/>
      <c r="J43" s="77"/>
      <c r="K43" s="76"/>
      <c r="L43" s="76"/>
      <c r="M43" s="76"/>
      <c r="N43" s="76"/>
    </row>
    <row r="44" spans="1:14" ht="18.75">
      <c r="A44" s="197"/>
      <c r="B44" s="198"/>
      <c r="C44" s="198"/>
      <c r="D44" s="198"/>
      <c r="E44" s="198"/>
      <c r="F44" s="198"/>
      <c r="G44" s="198"/>
      <c r="H44" s="198"/>
      <c r="I44" s="198"/>
      <c r="J44" s="198"/>
      <c r="K44" s="198"/>
      <c r="L44" s="198"/>
      <c r="M44" s="198"/>
      <c r="N44" s="199"/>
    </row>
    <row r="45" spans="1:14">
      <c r="A45" s="53" t="s">
        <v>39</v>
      </c>
      <c r="B45" s="98" t="s">
        <v>288</v>
      </c>
      <c r="C45" t="s">
        <v>289</v>
      </c>
      <c r="D45" s="76">
        <v>6</v>
      </c>
      <c r="E45" s="112">
        <v>3</v>
      </c>
      <c r="F45" s="73" t="s">
        <v>130</v>
      </c>
      <c r="G45" s="76" t="s">
        <v>130</v>
      </c>
      <c r="H45" s="1"/>
      <c r="I45" s="76"/>
      <c r="J45" s="77"/>
      <c r="K45" s="76"/>
      <c r="L45" s="76"/>
      <c r="M45" s="76"/>
      <c r="N45" s="76"/>
    </row>
    <row r="46" spans="1:14">
      <c r="A46" s="1" t="s">
        <v>42</v>
      </c>
      <c r="B46" s="39" t="s">
        <v>290</v>
      </c>
      <c r="C46" s="3" t="s">
        <v>291</v>
      </c>
      <c r="D46" s="76">
        <v>6</v>
      </c>
      <c r="E46" s="73">
        <v>1</v>
      </c>
      <c r="F46" s="73" t="s">
        <v>130</v>
      </c>
      <c r="G46" s="76" t="s">
        <v>130</v>
      </c>
      <c r="H46" s="1" t="s">
        <v>37</v>
      </c>
      <c r="I46" s="76"/>
      <c r="J46" s="77">
        <v>2</v>
      </c>
      <c r="K46" s="76" t="s">
        <v>41</v>
      </c>
      <c r="L46" s="76"/>
      <c r="M46" s="76" t="s">
        <v>41</v>
      </c>
      <c r="N46" s="76"/>
    </row>
    <row r="47" spans="1:14">
      <c r="A47" s="1"/>
      <c r="B47" s="39"/>
      <c r="C47" s="3"/>
      <c r="D47" s="76"/>
      <c r="E47" s="73"/>
      <c r="F47" s="73"/>
      <c r="G47" s="76"/>
      <c r="H47" s="1"/>
      <c r="I47" s="76"/>
      <c r="J47" s="77"/>
      <c r="K47" s="76"/>
      <c r="L47" s="76"/>
      <c r="M47" s="76"/>
      <c r="N47" s="76"/>
    </row>
    <row r="48" spans="1:14">
      <c r="A48" s="53" t="s">
        <v>39</v>
      </c>
      <c r="B48" s="98" t="s">
        <v>292</v>
      </c>
      <c r="C48" s="3" t="s">
        <v>293</v>
      </c>
      <c r="D48" s="76">
        <v>6</v>
      </c>
      <c r="E48" s="112">
        <v>3</v>
      </c>
      <c r="F48" s="73" t="s">
        <v>130</v>
      </c>
      <c r="G48" s="76" t="s">
        <v>130</v>
      </c>
      <c r="H48" s="1"/>
      <c r="I48" s="76"/>
      <c r="J48" s="77"/>
      <c r="K48" s="76"/>
      <c r="L48" s="76"/>
      <c r="M48" s="76"/>
      <c r="N48" s="76"/>
    </row>
    <row r="49" spans="1:14">
      <c r="A49" s="1" t="s">
        <v>42</v>
      </c>
      <c r="B49" s="39" t="s">
        <v>294</v>
      </c>
      <c r="C49" s="39" t="s">
        <v>295</v>
      </c>
      <c r="D49" s="76">
        <v>2</v>
      </c>
      <c r="E49" s="73">
        <v>1</v>
      </c>
      <c r="F49" s="73" t="s">
        <v>130</v>
      </c>
      <c r="G49" s="76" t="s">
        <v>130</v>
      </c>
      <c r="H49" s="1" t="s">
        <v>37</v>
      </c>
      <c r="I49" s="76"/>
      <c r="J49" s="77">
        <v>2</v>
      </c>
      <c r="K49" s="76" t="s">
        <v>44</v>
      </c>
      <c r="L49" s="76"/>
      <c r="M49" s="76" t="s">
        <v>44</v>
      </c>
      <c r="N49" s="76"/>
    </row>
    <row r="50" spans="1:14">
      <c r="A50" s="1" t="s">
        <v>42</v>
      </c>
      <c r="B50" s="39" t="s">
        <v>296</v>
      </c>
      <c r="C50" s="39" t="s">
        <v>297</v>
      </c>
      <c r="D50" s="76">
        <v>2</v>
      </c>
      <c r="E50" s="73">
        <v>1</v>
      </c>
      <c r="F50" s="73" t="s">
        <v>130</v>
      </c>
      <c r="G50" s="76" t="s">
        <v>130</v>
      </c>
      <c r="H50" s="1" t="s">
        <v>37</v>
      </c>
      <c r="I50" s="76"/>
      <c r="J50" s="77">
        <v>2</v>
      </c>
      <c r="K50" s="76" t="s">
        <v>44</v>
      </c>
      <c r="L50" s="76"/>
      <c r="M50" s="76" t="s">
        <v>44</v>
      </c>
      <c r="N50" s="76"/>
    </row>
    <row r="51" spans="1:14">
      <c r="A51" s="1" t="s">
        <v>42</v>
      </c>
      <c r="B51" s="39" t="s">
        <v>298</v>
      </c>
      <c r="C51" s="3" t="s">
        <v>299</v>
      </c>
      <c r="D51" s="76">
        <v>2</v>
      </c>
      <c r="E51" s="73">
        <v>2</v>
      </c>
      <c r="F51" s="73" t="s">
        <v>130</v>
      </c>
      <c r="G51" s="76" t="s">
        <v>130</v>
      </c>
      <c r="H51" s="1" t="s">
        <v>37</v>
      </c>
      <c r="I51" s="76"/>
      <c r="J51" s="77">
        <v>2</v>
      </c>
      <c r="K51" s="76" t="s">
        <v>44</v>
      </c>
      <c r="L51" s="76"/>
      <c r="M51" s="76" t="s">
        <v>44</v>
      </c>
      <c r="N51" s="76"/>
    </row>
    <row r="52" spans="1:14" ht="18.75">
      <c r="A52" s="191" t="s">
        <v>254</v>
      </c>
      <c r="B52" s="192"/>
      <c r="C52" s="192"/>
      <c r="D52" s="192"/>
      <c r="E52" s="192"/>
      <c r="F52" s="192"/>
      <c r="G52" s="192"/>
      <c r="H52" s="192"/>
      <c r="I52" s="192"/>
      <c r="J52" s="192"/>
      <c r="K52" s="192"/>
      <c r="L52" s="192"/>
      <c r="M52" s="192"/>
      <c r="N52" s="193"/>
    </row>
    <row r="53" spans="1:14">
      <c r="A53" s="53" t="s">
        <v>39</v>
      </c>
      <c r="B53" s="98" t="s">
        <v>300</v>
      </c>
      <c r="C53" s="3" t="s">
        <v>301</v>
      </c>
      <c r="D53" s="76">
        <v>6</v>
      </c>
      <c r="E53" s="112">
        <v>3</v>
      </c>
      <c r="F53" s="73" t="s">
        <v>130</v>
      </c>
      <c r="G53" s="76" t="s">
        <v>130</v>
      </c>
      <c r="H53" s="1"/>
      <c r="I53" s="76"/>
      <c r="J53" s="77"/>
      <c r="K53" s="76"/>
      <c r="L53" s="76"/>
      <c r="M53" s="76"/>
      <c r="N53" s="76"/>
    </row>
    <row r="54" spans="1:14">
      <c r="A54" s="1" t="s">
        <v>42</v>
      </c>
      <c r="B54" s="3" t="s">
        <v>302</v>
      </c>
      <c r="C54" s="3" t="s">
        <v>303</v>
      </c>
      <c r="D54" s="73">
        <v>6</v>
      </c>
      <c r="E54" s="73">
        <v>1</v>
      </c>
      <c r="F54" s="73" t="s">
        <v>130</v>
      </c>
      <c r="G54" s="76" t="s">
        <v>130</v>
      </c>
      <c r="H54" s="76" t="s">
        <v>40</v>
      </c>
      <c r="I54" s="55"/>
      <c r="J54" s="81"/>
      <c r="K54" s="76" t="s">
        <v>38</v>
      </c>
      <c r="L54" s="76" t="s">
        <v>259</v>
      </c>
      <c r="M54" s="76" t="s">
        <v>38</v>
      </c>
      <c r="N54" s="76" t="s">
        <v>259</v>
      </c>
    </row>
    <row r="55" spans="1:14">
      <c r="A55" s="1"/>
      <c r="B55" s="54"/>
      <c r="C55" s="3"/>
      <c r="D55" s="73"/>
      <c r="E55" s="76"/>
      <c r="F55" s="73"/>
      <c r="G55" s="76"/>
      <c r="H55" s="1"/>
      <c r="I55" s="76"/>
      <c r="J55" s="77"/>
      <c r="K55" s="76"/>
      <c r="L55" s="76"/>
      <c r="M55" s="76"/>
      <c r="N55" s="76"/>
    </row>
    <row r="56" spans="1:14">
      <c r="A56" s="53"/>
      <c r="B56" s="54"/>
      <c r="C56" s="3"/>
      <c r="D56" s="73"/>
      <c r="E56" s="76"/>
      <c r="F56" s="76"/>
      <c r="G56" s="76"/>
      <c r="H56" s="1"/>
      <c r="I56" s="76"/>
      <c r="J56" s="77"/>
      <c r="K56" s="76"/>
      <c r="L56" s="76"/>
      <c r="M56" s="76"/>
      <c r="N56" s="76"/>
    </row>
    <row r="57" spans="1:14">
      <c r="A57" s="53"/>
      <c r="B57" s="54"/>
      <c r="C57" s="3"/>
      <c r="D57" s="73"/>
      <c r="E57" s="76"/>
      <c r="F57" s="1"/>
      <c r="G57" s="76"/>
      <c r="H57" s="1"/>
      <c r="I57" s="76"/>
      <c r="J57" s="77"/>
      <c r="K57" s="76"/>
      <c r="L57" s="76"/>
      <c r="M57" s="76"/>
      <c r="N57" s="76"/>
    </row>
    <row r="58" spans="1:14">
      <c r="A58" s="1"/>
      <c r="B58" s="3"/>
      <c r="C58" s="3"/>
      <c r="D58" s="73"/>
      <c r="E58" s="76"/>
      <c r="F58" s="76"/>
      <c r="G58" s="76"/>
      <c r="H58" s="76"/>
      <c r="I58" s="1"/>
      <c r="J58" s="77"/>
      <c r="K58" s="76"/>
      <c r="L58" s="76"/>
      <c r="M58" s="76"/>
      <c r="N58" s="76"/>
    </row>
    <row r="59" spans="1:14">
      <c r="A59" s="53"/>
      <c r="B59" s="3"/>
      <c r="C59" s="3"/>
      <c r="D59" s="73"/>
      <c r="E59" s="76"/>
      <c r="F59" s="1"/>
      <c r="G59" s="76"/>
      <c r="H59" s="1"/>
      <c r="I59" s="76"/>
      <c r="J59" s="77"/>
      <c r="K59" s="76"/>
      <c r="L59" s="76"/>
      <c r="M59" s="76"/>
      <c r="N59" s="76"/>
    </row>
    <row r="60" spans="1:14">
      <c r="I60" s="74"/>
      <c r="J60" s="74"/>
      <c r="K60" s="74"/>
      <c r="L60" s="70"/>
      <c r="M60" s="70"/>
      <c r="N60" s="70"/>
    </row>
    <row r="61" spans="1:14">
      <c r="I61" s="74"/>
      <c r="J61" s="74"/>
      <c r="K61" s="74"/>
      <c r="L61" s="70"/>
      <c r="M61" s="70"/>
      <c r="N61" s="70"/>
    </row>
    <row r="62" spans="1:14" ht="17.25">
      <c r="B62" s="32"/>
      <c r="C62" s="32"/>
      <c r="D62" s="75"/>
      <c r="E62" s="75"/>
      <c r="F62" s="32"/>
      <c r="G62" s="75"/>
      <c r="H62" s="32"/>
      <c r="I62" s="75"/>
      <c r="J62" s="75"/>
      <c r="K62" s="75"/>
      <c r="L62" s="70"/>
      <c r="M62" s="70"/>
    </row>
    <row r="63" spans="1:14">
      <c r="I63" s="74"/>
      <c r="J63" s="74"/>
      <c r="K63" s="74"/>
      <c r="L63" s="70"/>
      <c r="M63" s="70"/>
    </row>
    <row r="64" spans="1:14">
      <c r="I64" s="74"/>
      <c r="J64" s="74"/>
      <c r="K64" s="74"/>
      <c r="L64" s="70"/>
      <c r="M64" s="70"/>
    </row>
    <row r="65" spans="2:13">
      <c r="I65" s="74"/>
      <c r="J65" s="74"/>
      <c r="K65" s="74"/>
      <c r="L65" s="70"/>
      <c r="M65" s="70"/>
    </row>
    <row r="66" spans="2:13">
      <c r="I66" s="74"/>
      <c r="J66" s="74"/>
      <c r="K66" s="74"/>
      <c r="L66" s="70"/>
      <c r="M66" s="70"/>
    </row>
    <row r="67" spans="2:13" ht="17.25">
      <c r="B67" s="32"/>
      <c r="C67" s="32"/>
      <c r="D67" s="75"/>
      <c r="E67" s="75"/>
      <c r="F67" s="32"/>
      <c r="G67" s="75"/>
      <c r="H67" s="32"/>
      <c r="I67" s="75"/>
      <c r="J67" s="75"/>
      <c r="K67" s="75"/>
      <c r="L67" s="70"/>
      <c r="M67" s="70"/>
    </row>
    <row r="68" spans="2:13">
      <c r="I68" s="74"/>
      <c r="J68" s="74"/>
      <c r="K68" s="74"/>
      <c r="L68" s="70"/>
      <c r="M68" s="70"/>
    </row>
    <row r="69" spans="2:13">
      <c r="I69" s="74"/>
      <c r="J69" s="74"/>
      <c r="K69" s="74"/>
      <c r="L69" s="70"/>
      <c r="M69" s="70"/>
    </row>
    <row r="70" spans="2:13">
      <c r="I70" s="74"/>
      <c r="J70" s="74"/>
      <c r="K70" s="74"/>
      <c r="L70" s="70"/>
      <c r="M70" s="70"/>
    </row>
    <row r="71" spans="2:13">
      <c r="I71" s="74"/>
      <c r="J71" s="74"/>
      <c r="K71" s="74"/>
      <c r="L71" s="70"/>
      <c r="M71" s="70"/>
    </row>
    <row r="72" spans="2:13">
      <c r="I72" s="74"/>
      <c r="J72" s="74"/>
      <c r="K72" s="74"/>
      <c r="L72" s="70"/>
      <c r="M72" s="70"/>
    </row>
    <row r="73" spans="2:13">
      <c r="I73" s="74"/>
      <c r="J73" s="74"/>
      <c r="K73" s="74"/>
      <c r="L73" s="70"/>
      <c r="M73" s="70"/>
    </row>
    <row r="74" spans="2:13">
      <c r="I74" s="74"/>
      <c r="J74" s="74"/>
      <c r="K74" s="74"/>
      <c r="L74" s="70"/>
      <c r="M74" s="70"/>
    </row>
    <row r="75" spans="2:13">
      <c r="I75" s="74"/>
      <c r="J75" s="74"/>
      <c r="K75" s="74"/>
      <c r="L75" s="70"/>
      <c r="M75" s="70"/>
    </row>
    <row r="76" spans="2:13">
      <c r="I76" s="74"/>
      <c r="J76" s="74"/>
      <c r="K76" s="74"/>
      <c r="L76" s="70"/>
      <c r="M76" s="70"/>
    </row>
    <row r="77" spans="2:13">
      <c r="I77" s="74"/>
      <c r="J77" s="74"/>
      <c r="K77" s="74"/>
      <c r="L77" s="70"/>
      <c r="M77" s="70"/>
    </row>
    <row r="78" spans="2:13">
      <c r="I78" s="74"/>
      <c r="J78" s="74"/>
      <c r="K78" s="74"/>
      <c r="L78" s="70"/>
      <c r="M78" s="70"/>
    </row>
    <row r="79" spans="2:13">
      <c r="I79" s="74"/>
      <c r="J79" s="74"/>
      <c r="K79" s="74"/>
      <c r="L79" s="70"/>
      <c r="M79" s="70"/>
    </row>
    <row r="80" spans="2:13">
      <c r="I80" s="74"/>
      <c r="J80" s="74"/>
      <c r="K80" s="74"/>
      <c r="L80" s="70"/>
      <c r="M80" s="70"/>
    </row>
    <row r="81" spans="9:13">
      <c r="I81" s="74"/>
      <c r="J81" s="74"/>
      <c r="K81" s="74"/>
      <c r="L81" s="70"/>
      <c r="M81" s="70"/>
    </row>
    <row r="82" spans="9:13">
      <c r="I82" s="74"/>
      <c r="J82" s="74"/>
      <c r="K82" s="74"/>
      <c r="L82" s="70"/>
      <c r="M82" s="70"/>
    </row>
    <row r="83" spans="9:13">
      <c r="I83" s="74"/>
      <c r="J83" s="74"/>
      <c r="K83" s="74"/>
      <c r="L83" s="70"/>
      <c r="M83" s="70"/>
    </row>
    <row r="84" spans="9:13">
      <c r="I84" s="74"/>
      <c r="J84" s="74"/>
      <c r="K84" s="74"/>
      <c r="L84" s="70"/>
      <c r="M84" s="70"/>
    </row>
    <row r="85" spans="9:13">
      <c r="I85" s="74"/>
      <c r="J85" s="74"/>
      <c r="K85" s="74"/>
      <c r="L85" s="70"/>
      <c r="M85" s="70"/>
    </row>
    <row r="86" spans="9:13">
      <c r="I86" s="74"/>
      <c r="J86" s="74"/>
      <c r="K86" s="74"/>
      <c r="L86" s="70"/>
      <c r="M86" s="70"/>
    </row>
    <row r="87" spans="9:13">
      <c r="I87" s="74"/>
      <c r="J87" s="74"/>
      <c r="K87" s="74"/>
      <c r="L87" s="70"/>
      <c r="M87" s="70"/>
    </row>
    <row r="88" spans="9:13">
      <c r="I88" s="74"/>
      <c r="J88" s="74"/>
      <c r="K88" s="74"/>
      <c r="L88" s="70"/>
      <c r="M88" s="70"/>
    </row>
    <row r="89" spans="9:13">
      <c r="I89" s="74"/>
      <c r="J89" s="74"/>
      <c r="K89" s="74"/>
      <c r="L89" s="70"/>
      <c r="M89" s="70"/>
    </row>
    <row r="90" spans="9:13">
      <c r="I90" s="74"/>
      <c r="J90" s="74"/>
      <c r="K90" s="74"/>
      <c r="L90" s="70"/>
      <c r="M90" s="70"/>
    </row>
    <row r="91" spans="9:13">
      <c r="I91" s="74"/>
      <c r="J91" s="74"/>
      <c r="K91" s="74"/>
      <c r="L91" s="70"/>
      <c r="M91" s="70"/>
    </row>
    <row r="92" spans="9:13">
      <c r="I92" s="74"/>
      <c r="J92" s="74"/>
      <c r="K92" s="74"/>
      <c r="L92" s="70"/>
      <c r="M92" s="70"/>
    </row>
    <row r="93" spans="9:13">
      <c r="I93" s="74"/>
      <c r="J93" s="74"/>
      <c r="K93" s="74"/>
      <c r="L93" s="70"/>
      <c r="M93" s="70"/>
    </row>
    <row r="94" spans="9:13">
      <c r="I94" s="74"/>
      <c r="J94" s="74"/>
      <c r="K94" s="74"/>
      <c r="L94" s="70"/>
      <c r="M94" s="70"/>
    </row>
    <row r="95" spans="9:13">
      <c r="I95" s="74"/>
      <c r="J95" s="74"/>
      <c r="K95" s="74"/>
      <c r="L95" s="70"/>
      <c r="M95" s="70"/>
    </row>
    <row r="96" spans="9:13">
      <c r="I96" s="74"/>
      <c r="J96" s="74"/>
      <c r="K96" s="74"/>
      <c r="L96" s="70"/>
      <c r="M96" s="70"/>
    </row>
    <row r="97" spans="9:13">
      <c r="I97" s="74"/>
      <c r="J97" s="74"/>
      <c r="K97" s="74"/>
      <c r="L97" s="70"/>
      <c r="M97" s="70"/>
    </row>
    <row r="98" spans="9:13">
      <c r="I98" s="74"/>
      <c r="J98" s="74"/>
      <c r="K98" s="74"/>
      <c r="L98" s="70"/>
      <c r="M98" s="70"/>
    </row>
    <row r="99" spans="9:13">
      <c r="I99" s="74"/>
      <c r="J99" s="74"/>
      <c r="K99" s="74"/>
      <c r="L99" s="70"/>
      <c r="M99" s="70"/>
    </row>
    <row r="100" spans="9:13">
      <c r="I100" s="74"/>
      <c r="J100" s="74"/>
      <c r="K100" s="74"/>
      <c r="L100" s="70"/>
      <c r="M100" s="70"/>
    </row>
    <row r="101" spans="9:13">
      <c r="I101" s="74"/>
      <c r="J101" s="74"/>
      <c r="K101" s="74"/>
      <c r="L101" s="70"/>
      <c r="M101" s="70"/>
    </row>
    <row r="102" spans="9:13">
      <c r="I102" s="74"/>
      <c r="J102" s="74"/>
      <c r="K102" s="74"/>
      <c r="L102" s="70"/>
      <c r="M102" s="70"/>
    </row>
    <row r="103" spans="9:13">
      <c r="I103" s="74"/>
      <c r="J103" s="74"/>
      <c r="K103" s="74"/>
      <c r="L103" s="70"/>
      <c r="M103" s="70"/>
    </row>
    <row r="104" spans="9:13">
      <c r="I104" s="74"/>
      <c r="J104" s="74"/>
      <c r="K104" s="74"/>
      <c r="L104" s="70"/>
      <c r="M104" s="70"/>
    </row>
    <row r="105" spans="9:13">
      <c r="I105" s="74"/>
      <c r="J105" s="74"/>
      <c r="K105" s="74"/>
      <c r="L105" s="70"/>
      <c r="M105" s="70"/>
    </row>
    <row r="106" spans="9:13">
      <c r="I106" s="74"/>
      <c r="J106" s="74"/>
      <c r="K106" s="74"/>
      <c r="L106" s="70"/>
      <c r="M106" s="70"/>
    </row>
    <row r="107" spans="9:13">
      <c r="I107" s="74"/>
      <c r="J107" s="74"/>
    </row>
    <row r="108" spans="9:13">
      <c r="I108" s="74"/>
      <c r="J108" s="74"/>
    </row>
    <row r="109" spans="9:13">
      <c r="I109" s="74"/>
      <c r="J109" s="74"/>
    </row>
    <row r="110" spans="9:13">
      <c r="I110" s="74"/>
      <c r="J110" s="74"/>
    </row>
    <row r="111" spans="9:13">
      <c r="I111" s="74"/>
      <c r="J111" s="74"/>
    </row>
  </sheetData>
  <sheetProtection formatCells="0" formatColumns="0" formatRows="0" insertRows="0" selectLockedCells="1"/>
  <mergeCells count="21">
    <mergeCell ref="A23:N23"/>
    <mergeCell ref="A42:N42"/>
    <mergeCell ref="A1:N1"/>
    <mergeCell ref="B2:E2"/>
    <mergeCell ref="B3:E3"/>
    <mergeCell ref="D4:E4"/>
    <mergeCell ref="D6:E6"/>
    <mergeCell ref="F6:H6"/>
    <mergeCell ref="I6:N6"/>
    <mergeCell ref="M14:N14"/>
    <mergeCell ref="E9:F9"/>
    <mergeCell ref="G9:H9"/>
    <mergeCell ref="E10:F10"/>
    <mergeCell ref="G10:H10"/>
    <mergeCell ref="E13:F13"/>
    <mergeCell ref="J14:L14"/>
    <mergeCell ref="A52:N52"/>
    <mergeCell ref="A36:N36"/>
    <mergeCell ref="A44:N44"/>
    <mergeCell ref="A25:M25"/>
    <mergeCell ref="A31:N31"/>
  </mergeCells>
  <phoneticPr fontId="12" type="noConversion"/>
  <conditionalFormatting sqref="I26:I28 K26:L26 K30:L30 K35:L35 I30 K32:L32 I45:I51 I59 K59:L59 I32:I35 I24 K24:L24 I37:I41 K55:L57 I55:I57 K17:L22 I17:I22">
    <cfRule type="expression" dxfId="38" priority="91">
      <formula>$H17="CCI (CC Intégral)"</formula>
    </cfRule>
  </conditionalFormatting>
  <conditionalFormatting sqref="I26:J28 I30:J30 I45:J51 I59:J59 I32:J35 I24:J24 I37:J41 I55:J57 I17:J22">
    <cfRule type="expression" dxfId="37" priority="90">
      <formula>$H17="CT (Contrôle terminal)"</formula>
    </cfRule>
  </conditionalFormatting>
  <conditionalFormatting sqref="J15:N15">
    <cfRule type="expression" dxfId="36" priority="87">
      <formula>$A$11=2</formula>
    </cfRule>
    <cfRule type="expression" dxfId="35" priority="88">
      <formula>$A$11=3</formula>
    </cfRule>
    <cfRule type="expression" dxfId="34" priority="89">
      <formula>$A$11=1</formula>
    </cfRule>
  </conditionalFormatting>
  <conditionalFormatting sqref="A16:N16">
    <cfRule type="expression" dxfId="33" priority="84">
      <formula>$A$11=2</formula>
    </cfRule>
    <cfRule type="expression" dxfId="32" priority="85">
      <formula>$A$11=4</formula>
    </cfRule>
    <cfRule type="expression" dxfId="31" priority="86">
      <formula>$A$11=1</formula>
    </cfRule>
  </conditionalFormatting>
  <conditionalFormatting sqref="K16:L16">
    <cfRule type="expression" dxfId="30" priority="83">
      <formula>$H$26="CCI (CC Intégral)"</formula>
    </cfRule>
  </conditionalFormatting>
  <conditionalFormatting sqref="K27:L27 K39 K45:L45 K49:K51 K47:L48 K46 K34:L34 K40:L41">
    <cfRule type="expression" dxfId="29" priority="82">
      <formula>$G27="CCI (CC Intégral)"</formula>
    </cfRule>
  </conditionalFormatting>
  <conditionalFormatting sqref="K28:L28">
    <cfRule type="expression" dxfId="28" priority="81">
      <formula>$G28="CCI (CC Intégral)"</formula>
    </cfRule>
  </conditionalFormatting>
  <conditionalFormatting sqref="K33:L33">
    <cfRule type="expression" dxfId="27" priority="68">
      <formula>$G33="CCI (CC Intégral)"</formula>
    </cfRule>
  </conditionalFormatting>
  <conditionalFormatting sqref="I29">
    <cfRule type="expression" dxfId="26" priority="64">
      <formula>$G29="CCI (CC Intégral)"</formula>
    </cfRule>
  </conditionalFormatting>
  <conditionalFormatting sqref="I29:J29">
    <cfRule type="expression" dxfId="25" priority="63">
      <formula>$G29="CT (Contrôle terminal)"</formula>
    </cfRule>
  </conditionalFormatting>
  <conditionalFormatting sqref="K29:L29">
    <cfRule type="expression" dxfId="24" priority="60">
      <formula>$G29="CCI (CC Intégral)"</formula>
    </cfRule>
  </conditionalFormatting>
  <conditionalFormatting sqref="K37:L37">
    <cfRule type="expression" dxfId="23" priority="47">
      <formula>$H37="CCI (CC Intégral)"</formula>
    </cfRule>
  </conditionalFormatting>
  <conditionalFormatting sqref="K38">
    <cfRule type="expression" dxfId="22" priority="45">
      <formula>$G38="CCI (CC Intégral)"</formula>
    </cfRule>
  </conditionalFormatting>
  <conditionalFormatting sqref="I53">
    <cfRule type="expression" dxfId="21" priority="30">
      <formula>$H53="CCI (CC Intégral)"</formula>
    </cfRule>
  </conditionalFormatting>
  <conditionalFormatting sqref="I53:J53">
    <cfRule type="expression" dxfId="20" priority="29">
      <formula>$H53="CT (Contrôle terminal)"</formula>
    </cfRule>
  </conditionalFormatting>
  <conditionalFormatting sqref="K53:L53">
    <cfRule type="expression" dxfId="19" priority="28">
      <formula>$G53="CCI (CC Intégral)"</formula>
    </cfRule>
  </conditionalFormatting>
  <conditionalFormatting sqref="I54">
    <cfRule type="expression" dxfId="18" priority="25">
      <formula>$G54="CCI (CC Intégral)"</formula>
    </cfRule>
  </conditionalFormatting>
  <conditionalFormatting sqref="I54:J54">
    <cfRule type="expression" dxfId="17" priority="24">
      <formula>$G54="CT (Contrôle terminal)"</formula>
    </cfRule>
  </conditionalFormatting>
  <conditionalFormatting sqref="K54">
    <cfRule type="expression" dxfId="16" priority="23">
      <formula>$G54="CCI (CC Intégral)"</formula>
    </cfRule>
  </conditionalFormatting>
  <conditionalFormatting sqref="M54">
    <cfRule type="expression" dxfId="15" priority="22">
      <formula>$G54="CCI (CC Intégral)"</formula>
    </cfRule>
  </conditionalFormatting>
  <conditionalFormatting sqref="K58:L58 I58">
    <cfRule type="expression" dxfId="14" priority="17">
      <formula>$H58="CCI (CC Intégral)"</formula>
    </cfRule>
  </conditionalFormatting>
  <conditionalFormatting sqref="I58:J58">
    <cfRule type="expression" dxfId="13" priority="16">
      <formula>$H58="CT (Contrôle terminal)"</formula>
    </cfRule>
  </conditionalFormatting>
  <conditionalFormatting sqref="L38:L39">
    <cfRule type="expression" dxfId="12" priority="15">
      <formula>$H38="CCI (CC Intégral)"</formula>
    </cfRule>
  </conditionalFormatting>
  <conditionalFormatting sqref="L38:L39">
    <cfRule type="expression" dxfId="11" priority="14">
      <formula>$H38="CT (Contrôle terminal)"</formula>
    </cfRule>
  </conditionalFormatting>
  <conditionalFormatting sqref="L49:L51">
    <cfRule type="expression" dxfId="10" priority="13">
      <formula>$H49="CCI (CC Intégral)"</formula>
    </cfRule>
  </conditionalFormatting>
  <conditionalFormatting sqref="L49:L51">
    <cfRule type="expression" dxfId="9" priority="12">
      <formula>$H49="CT (Contrôle terminal)"</formula>
    </cfRule>
  </conditionalFormatting>
  <conditionalFormatting sqref="N49:N51">
    <cfRule type="expression" dxfId="8" priority="11">
      <formula>$H49="CCI (CC Intégral)"</formula>
    </cfRule>
  </conditionalFormatting>
  <conditionalFormatting sqref="N49:N51">
    <cfRule type="expression" dxfId="7" priority="10">
      <formula>$H49="CT (Contrôle terminal)"</formula>
    </cfRule>
  </conditionalFormatting>
  <conditionalFormatting sqref="L46">
    <cfRule type="expression" dxfId="6" priority="9">
      <formula>$H46="CCI (CC Intégral)"</formula>
    </cfRule>
  </conditionalFormatting>
  <conditionalFormatting sqref="L46">
    <cfRule type="expression" dxfId="5" priority="8">
      <formula>$H46="CT (Contrôle terminal)"</formula>
    </cfRule>
  </conditionalFormatting>
  <conditionalFormatting sqref="N46">
    <cfRule type="expression" dxfId="4" priority="7">
      <formula>$H46="CCI (CC Intégral)"</formula>
    </cfRule>
  </conditionalFormatting>
  <conditionalFormatting sqref="N46">
    <cfRule type="expression" dxfId="3" priority="6">
      <formula>$H46="CT (Contrôle terminal)"</formula>
    </cfRule>
  </conditionalFormatting>
  <conditionalFormatting sqref="I43">
    <cfRule type="expression" dxfId="2" priority="3">
      <formula>$H43="CCI (CC Intégral)"</formula>
    </cfRule>
  </conditionalFormatting>
  <conditionalFormatting sqref="I43:J43">
    <cfRule type="expression" dxfId="1" priority="2">
      <formula>$H43="CT (Contrôle terminal)"</formula>
    </cfRule>
  </conditionalFormatting>
  <conditionalFormatting sqref="K43:L43">
    <cfRule type="expression" dxfId="0" priority="1">
      <formula>$G43="CCI (CC Intégral)"</formula>
    </cfRule>
  </conditionalFormatting>
  <dataValidations count="6">
    <dataValidation type="decimal" operator="lessThanOrEqual" allowBlank="1" showInputMessage="1" showErrorMessage="1" errorTitle="ECTS" error="Le nombre de crédits doit être entier et inférieur ou égal à 6." sqref="D26:D30 D24 D45:D51 D33:D35 D37:D41 D43 D17:D22 D53:D59" xr:uid="{00000000-0002-0000-0500-000000000000}">
      <formula1>6</formula1>
    </dataValidation>
    <dataValidation type="list" operator="greaterThan" allowBlank="1" showInputMessage="1" showErrorMessage="1" errorTitle="Coefficient" error="Le coefficient doit être un nombre décimal supérieur à 0." sqref="F26:G30 F32:F33 F24:G24 F34:G35 F45:G51 F37:G41 F43:G43 F17:G22 F53:G59" xr:uid="{00000000-0002-0000-0500-000001000000}">
      <formula1>"OUI,NON"</formula1>
    </dataValidation>
    <dataValidation type="list" allowBlank="1" showInputMessage="1" showErrorMessage="1" promptTitle="Type contrôle" prompt="Utiliser la liste déroulante" sqref="H26:H30 G39:H39 G32:H33 H24 H45:H51 H34:H35 H37:H41 H43 H17:H22 H53:H59" xr:uid="{00000000-0002-0000-0500-000004000000}">
      <formula1>liste_type_controle</formula1>
    </dataValidation>
    <dataValidation type="decimal" operator="greaterThan" allowBlank="1" showInputMessage="1" showErrorMessage="1" errorTitle="Coefficient" error="Le coefficient doit être un nombre décimal supérieur à 0." sqref="E24 E37:E41 E26:E30 E32:E35 E43 E17:E22 E45:E51 E53:E59" xr:uid="{00000000-0002-0000-0500-000002000000}">
      <formula1>0</formula1>
    </dataValidation>
    <dataValidation type="list" allowBlank="1" showInputMessage="1" showErrorMessage="1" errorTitle="Nature de l'ELP" error="Utiliser la liste déroulante" promptTitle="Nature ELP" prompt="Utiliser la liste déroulante" sqref="A26:A30 A24 A45:A51 A32:A35 A37:A41 A43 A17:A22 A53:A59" xr:uid="{00000000-0002-0000-0500-000003000000}">
      <formula1>Nature_ELP</formula1>
    </dataValidation>
    <dataValidation type="list" allowBlank="1" showInputMessage="1" showErrorMessage="1" errorTitle="Nature" error="Utiliser la liste déroulante" promptTitle="Nature" prompt="Utiliser la liste déroulante" sqref="K26:K30 M26:M30 M37:M41 M24 K45:K51 M45:M51 M32:M35 K32:K35 K24 K37:K41 M43 K43 K17:K22 K53:K59 M17:M22 M53:M59" xr:uid="{00000000-0002-0000-0500-000005000000}">
      <formula1>liste_nature_controle</formula1>
    </dataValidation>
  </dataValidations>
  <printOptions horizontalCentered="1"/>
  <pageMargins left="0.23622047244094491" right="0.23622047244094491" top="0.51" bottom="0.74803149606299213" header="0.31496062992125984" footer="0.31496062992125984"/>
  <pageSetup paperSize="9" scale="6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66561" r:id="rId4" name="Option Button 1">
              <controlPr defaultSize="0" autoFill="0" autoLine="0" autoPict="0">
                <anchor moveWithCells="1">
                  <from>
                    <xdr:col>0</xdr:col>
                    <xdr:colOff>238125</xdr:colOff>
                    <xdr:row>8</xdr:row>
                    <xdr:rowOff>47625</xdr:rowOff>
                  </from>
                  <to>
                    <xdr:col>0</xdr:col>
                    <xdr:colOff>1247775</xdr:colOff>
                    <xdr:row>9</xdr:row>
                    <xdr:rowOff>104775</xdr:rowOff>
                  </to>
                </anchor>
              </controlPr>
            </control>
          </mc:Choice>
        </mc:AlternateContent>
        <mc:AlternateContent xmlns:mc="http://schemas.openxmlformats.org/markup-compatibility/2006">
          <mc:Choice Requires="x14">
            <control shapeId="66562" r:id="rId5" name="Option Button 2">
              <controlPr defaultSize="0" autoFill="0" autoLine="0" autoPict="0">
                <anchor moveWithCells="1">
                  <from>
                    <xdr:col>0</xdr:col>
                    <xdr:colOff>238125</xdr:colOff>
                    <xdr:row>11</xdr:row>
                    <xdr:rowOff>66675</xdr:rowOff>
                  </from>
                  <to>
                    <xdr:col>0</xdr:col>
                    <xdr:colOff>1247775</xdr:colOff>
                    <xdr:row>12</xdr:row>
                    <xdr:rowOff>114300</xdr:rowOff>
                  </to>
                </anchor>
              </controlPr>
            </control>
          </mc:Choice>
        </mc:AlternateContent>
        <mc:AlternateContent xmlns:mc="http://schemas.openxmlformats.org/markup-compatibility/2006">
          <mc:Choice Requires="x14">
            <control shapeId="66563" r:id="rId6" name="Option Button 3">
              <controlPr defaultSize="0" autoFill="0" autoLine="0" autoPict="0">
                <anchor moveWithCells="1">
                  <from>
                    <xdr:col>0</xdr:col>
                    <xdr:colOff>238125</xdr:colOff>
                    <xdr:row>9</xdr:row>
                    <xdr:rowOff>152400</xdr:rowOff>
                  </from>
                  <to>
                    <xdr:col>0</xdr:col>
                    <xdr:colOff>1247775</xdr:colOff>
                    <xdr:row>11</xdr:row>
                    <xdr:rowOff>28575</xdr:rowOff>
                  </to>
                </anchor>
              </controlPr>
            </control>
          </mc:Choice>
        </mc:AlternateContent>
        <mc:AlternateContent xmlns:mc="http://schemas.openxmlformats.org/markup-compatibility/2006">
          <mc:Choice Requires="x14">
            <control shapeId="66564" r:id="rId7" name="Option Button 4">
              <controlPr defaultSize="0" autoFill="0" autoLine="0" autoPict="0">
                <anchor moveWithCells="1">
                  <from>
                    <xdr:col>0</xdr:col>
                    <xdr:colOff>238125</xdr:colOff>
                    <xdr:row>9</xdr:row>
                    <xdr:rowOff>152400</xdr:rowOff>
                  </from>
                  <to>
                    <xdr:col>0</xdr:col>
                    <xdr:colOff>1247775</xdr:colOff>
                    <xdr:row>11</xdr:row>
                    <xdr:rowOff>28575</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A1BAA123D606A04B9392B1E14B8FD636" ma:contentTypeVersion="3" ma:contentTypeDescription="Crée un document." ma:contentTypeScope="" ma:versionID="d18afa6e7d4168a55f8bc4071714e352">
  <xsd:schema xmlns:xsd="http://www.w3.org/2001/XMLSchema" xmlns:xs="http://www.w3.org/2001/XMLSchema" xmlns:p="http://schemas.microsoft.com/office/2006/metadata/properties" xmlns:ns1="http://schemas.microsoft.com/sharepoint/v3" xmlns:ns2="cc9b61d3-e9c6-4364-a8ad-f892d613c537" targetNamespace="http://schemas.microsoft.com/office/2006/metadata/properties" ma:root="true" ma:fieldsID="5658f82731d7bbca1dd25bd350e019c0" ns1:_="" ns2:_="">
    <xsd:import namespace="http://schemas.microsoft.com/sharepoint/v3"/>
    <xsd:import namespace="cc9b61d3-e9c6-4364-a8ad-f892d613c537"/>
    <xsd:element name="properties">
      <xsd:complexType>
        <xsd:sequence>
          <xsd:element name="documentManagement">
            <xsd:complexType>
              <xsd:all>
                <xsd:element ref="ns1:PublishingPageImage" minOccurs="0"/>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PageImage" ma:index="8" nillable="true" ma:displayName="Image de la page" ma:description="La colonne de site Image de la page est créée par la fonctionnalité de publication. Elle est utilisée sur le type de contenu Page d'article comme image principale de la page." ma:internalName="PublishingPageImag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cc9b61d3-e9c6-4364-a8ad-f892d613c537" elementFormDefault="qualified">
    <xsd:import namespace="http://schemas.microsoft.com/office/2006/documentManagement/types"/>
    <xsd:import namespace="http://schemas.microsoft.com/office/infopath/2007/PartnerControls"/>
    <xsd:element name="MediaServiceMetadata" ma:index="9" nillable="true" ma:displayName="MediaServiceMetadata" ma:description="" ma:hidden="true" ma:internalName="MediaServiceMetadata" ma:readOnly="true">
      <xsd:simpleType>
        <xsd:restriction base="dms:Note"/>
      </xsd:simpleType>
    </xsd:element>
    <xsd:element name="MediaServiceFastMetadata" ma:index="10" nillable="true" ma:displayName="MediaServiceFastMetadata" ma:description=""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PageImage xmlns="http://schemas.microsoft.com/sharepoint/v3" xsi:nil="true"/>
  </documentManagement>
</p:properties>
</file>

<file path=customXml/itemProps1.xml><?xml version="1.0" encoding="utf-8"?>
<ds:datastoreItem xmlns:ds="http://schemas.openxmlformats.org/officeDocument/2006/customXml" ds:itemID="{7A2A0EA1-7106-4498-8D8E-6B45B44F52F7}"/>
</file>

<file path=customXml/itemProps2.xml><?xml version="1.0" encoding="utf-8"?>
<ds:datastoreItem xmlns:ds="http://schemas.openxmlformats.org/officeDocument/2006/customXml" ds:itemID="{230F9FCB-7E19-4EE0-B4C1-F693B220ED7D}"/>
</file>

<file path=customXml/itemProps3.xml><?xml version="1.0" encoding="utf-8"?>
<ds:datastoreItem xmlns:ds="http://schemas.openxmlformats.org/officeDocument/2006/customXml" ds:itemID="{E092AF13-2F48-413C-BBC9-99EA7BA21731}"/>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cgarcia</dc:creator>
  <cp:keywords/>
  <dc:description/>
  <cp:lastModifiedBy>Fabien Le Court</cp:lastModifiedBy>
  <cp:revision/>
  <dcterms:created xsi:type="dcterms:W3CDTF">2016-12-07T14:50:54Z</dcterms:created>
  <dcterms:modified xsi:type="dcterms:W3CDTF">2022-06-28T09:48:21Z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0x010100A1BAA123D606A04B9392B1E14B8FD636</vt:lpwstr>
  </property>
</Properties>
</file>